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465" windowWidth="28800" windowHeight="16245"/>
  </bookViews>
  <sheets>
    <sheet name="Меню" sheetId="2" r:id="rId1"/>
    <sheet name="Ресторан" sheetId="4" r:id="rId2"/>
  </sheets>
  <definedNames>
    <definedName name="_xlnm._FilterDatabase" localSheetId="0" hidden="1">Меню!$E$7:$E$374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7" i="2" l="1"/>
  <c r="F367" i="2"/>
  <c r="G361" i="2"/>
  <c r="G362" i="2"/>
  <c r="F362" i="2"/>
  <c r="G352" i="2"/>
  <c r="G353" i="2"/>
  <c r="F352" i="2"/>
  <c r="F353" i="2"/>
  <c r="G348" i="2"/>
  <c r="F348" i="2"/>
  <c r="G313" i="2"/>
  <c r="F313" i="2"/>
  <c r="G295" i="2"/>
  <c r="G296" i="2"/>
  <c r="G297" i="2"/>
  <c r="F295" i="2"/>
  <c r="F296" i="2"/>
  <c r="F297" i="2"/>
  <c r="F328" i="2"/>
  <c r="F321" i="2"/>
  <c r="F322" i="2"/>
  <c r="F323" i="2"/>
  <c r="F324" i="2"/>
  <c r="F325" i="2"/>
  <c r="F326" i="2"/>
  <c r="F327" i="2"/>
  <c r="F329" i="2"/>
  <c r="F330" i="2"/>
  <c r="F331" i="2"/>
  <c r="F332" i="2"/>
  <c r="F333" i="2"/>
  <c r="F334" i="2"/>
  <c r="F335" i="2"/>
  <c r="F336" i="2"/>
  <c r="F337" i="2"/>
  <c r="F338" i="2"/>
  <c r="F339" i="2"/>
  <c r="F341" i="2"/>
  <c r="F342" i="2"/>
  <c r="F314" i="2"/>
  <c r="F29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1" i="2"/>
  <c r="F52" i="2"/>
  <c r="F53" i="2"/>
  <c r="F54" i="2"/>
  <c r="F55" i="2"/>
  <c r="F56" i="2"/>
  <c r="F59" i="2"/>
  <c r="F60" i="2"/>
  <c r="F61" i="2"/>
  <c r="F62" i="2"/>
  <c r="F63" i="2"/>
  <c r="F64" i="2"/>
  <c r="F65" i="2"/>
  <c r="F66" i="2"/>
  <c r="F67" i="2"/>
  <c r="F68" i="2"/>
  <c r="F69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9" i="2"/>
  <c r="F100" i="2"/>
  <c r="F101" i="2"/>
  <c r="F102" i="2"/>
  <c r="F103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6" i="2"/>
  <c r="F317" i="2"/>
  <c r="G308" i="2"/>
  <c r="G310" i="2"/>
  <c r="G311" i="2"/>
  <c r="G312" i="2"/>
  <c r="G314" i="2"/>
  <c r="G298" i="2"/>
  <c r="G322" i="2"/>
  <c r="G335" i="2"/>
  <c r="G339" i="2"/>
  <c r="G338" i="2"/>
  <c r="G347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9" i="2"/>
  <c r="G300" i="2"/>
  <c r="G301" i="2"/>
  <c r="G302" i="2"/>
  <c r="G303" i="2"/>
  <c r="G304" i="2"/>
  <c r="G305" i="2"/>
  <c r="G306" i="2"/>
  <c r="G318" i="2"/>
  <c r="G319" i="2"/>
  <c r="G321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6" i="2"/>
  <c r="G337" i="2"/>
  <c r="G345" i="2"/>
  <c r="G346" i="2"/>
  <c r="G349" i="2"/>
  <c r="G350" i="2"/>
  <c r="G351" i="2"/>
  <c r="G354" i="2"/>
  <c r="G355" i="2"/>
  <c r="G356" i="2"/>
  <c r="G357" i="2"/>
  <c r="G358" i="2"/>
  <c r="G359" i="2"/>
  <c r="G360" i="2"/>
  <c r="G363" i="2"/>
  <c r="G364" i="2"/>
  <c r="G365" i="2"/>
  <c r="G366" i="2"/>
  <c r="G368" i="2"/>
  <c r="G369" i="2"/>
  <c r="G370" i="2"/>
  <c r="G371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1" i="2"/>
  <c r="G52" i="2"/>
  <c r="G53" i="2"/>
  <c r="G54" i="2"/>
  <c r="G55" i="2"/>
  <c r="G56" i="2"/>
  <c r="G59" i="2"/>
  <c r="G60" i="2"/>
  <c r="G61" i="2"/>
  <c r="G62" i="2"/>
  <c r="G63" i="2"/>
  <c r="G64" i="2"/>
  <c r="G65" i="2"/>
  <c r="G66" i="2"/>
  <c r="G67" i="2"/>
  <c r="G68" i="2"/>
  <c r="G69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9" i="2"/>
  <c r="G100" i="2"/>
  <c r="G101" i="2"/>
  <c r="G102" i="2"/>
  <c r="G103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307" i="2"/>
  <c r="G309" i="2"/>
  <c r="G373" i="2"/>
  <c r="F345" i="2"/>
  <c r="F346" i="2"/>
  <c r="G9" i="4"/>
  <c r="G10" i="4"/>
  <c r="G16" i="4"/>
  <c r="G17" i="4"/>
  <c r="G19" i="4"/>
  <c r="G20" i="4"/>
  <c r="G21" i="4"/>
  <c r="G22" i="4"/>
  <c r="G23" i="4"/>
  <c r="G24" i="4"/>
  <c r="G25" i="4"/>
  <c r="G26" i="4"/>
  <c r="G27" i="4"/>
  <c r="G28" i="4"/>
  <c r="G29" i="4"/>
  <c r="G39" i="4"/>
  <c r="G44" i="4"/>
  <c r="G46" i="4"/>
  <c r="G48" i="4"/>
  <c r="G49" i="4"/>
  <c r="G52" i="4"/>
  <c r="G53" i="4"/>
  <c r="G59" i="4"/>
  <c r="G63" i="4"/>
  <c r="G81" i="4"/>
  <c r="G91" i="4"/>
  <c r="G92" i="4"/>
  <c r="G94" i="4"/>
  <c r="G95" i="4"/>
  <c r="G96" i="4"/>
  <c r="G97" i="4"/>
  <c r="G98" i="4"/>
  <c r="G108" i="4"/>
  <c r="G109" i="4"/>
  <c r="G124" i="4"/>
  <c r="G127" i="4"/>
  <c r="G128" i="4"/>
  <c r="G129" i="4"/>
  <c r="F9" i="4"/>
  <c r="F98" i="4"/>
  <c r="F108" i="4"/>
  <c r="F109" i="4"/>
  <c r="F124" i="4"/>
  <c r="F126" i="4"/>
  <c r="F97" i="4"/>
  <c r="F10" i="4"/>
  <c r="F16" i="4"/>
  <c r="F17" i="4"/>
  <c r="F19" i="4"/>
  <c r="F20" i="4"/>
  <c r="F21" i="4"/>
  <c r="F22" i="4"/>
  <c r="F28" i="4"/>
  <c r="F29" i="4"/>
  <c r="F39" i="4"/>
  <c r="F44" i="4"/>
  <c r="F46" i="4"/>
  <c r="F48" i="4"/>
  <c r="F49" i="4"/>
  <c r="F52" i="4"/>
  <c r="F53" i="4"/>
  <c r="F59" i="4"/>
  <c r="F63" i="4"/>
  <c r="F81" i="4"/>
  <c r="F91" i="4"/>
  <c r="F92" i="4"/>
  <c r="F95" i="4"/>
  <c r="F350" i="2"/>
  <c r="F351" i="2"/>
  <c r="F354" i="2"/>
  <c r="F355" i="2"/>
  <c r="F356" i="2"/>
  <c r="F357" i="2"/>
  <c r="F358" i="2"/>
  <c r="F359" i="2"/>
  <c r="F360" i="2"/>
  <c r="F363" i="2"/>
  <c r="F364" i="2"/>
  <c r="F365" i="2"/>
  <c r="F366" i="2"/>
  <c r="F368" i="2"/>
  <c r="F369" i="2"/>
  <c r="F370" i="2"/>
  <c r="F371" i="2"/>
  <c r="F319" i="2"/>
  <c r="F347" i="2"/>
  <c r="F349" i="2"/>
</calcChain>
</file>

<file path=xl/sharedStrings.xml><?xml version="1.0" encoding="utf-8"?>
<sst xmlns="http://schemas.openxmlformats.org/spreadsheetml/2006/main" count="488" uniqueCount="429">
  <si>
    <t>Название блюда</t>
  </si>
  <si>
    <t xml:space="preserve">Выход в г </t>
  </si>
  <si>
    <t>Количество порций</t>
  </si>
  <si>
    <t>Выход на персону</t>
  </si>
  <si>
    <t xml:space="preserve">Сумма </t>
  </si>
  <si>
    <t>Дата</t>
  </si>
  <si>
    <t>Количество гостей</t>
  </si>
  <si>
    <t>29 июня</t>
  </si>
  <si>
    <t xml:space="preserve">Безалкогольные напитки </t>
  </si>
  <si>
    <t>Стоимость</t>
  </si>
  <si>
    <t>Количество напитков на персону (в мл)</t>
  </si>
  <si>
    <t>Количество закусок на персону (в г)</t>
  </si>
  <si>
    <t>Салаты</t>
  </si>
  <si>
    <t>Горячие закуски</t>
  </si>
  <si>
    <t>Банкет</t>
  </si>
  <si>
    <t>Мясное ассорти</t>
  </si>
  <si>
    <t xml:space="preserve">Медальоны с картофелем Гратен и овощами гриль, подается с соусом из сыра                            Дор- блю  </t>
  </si>
  <si>
    <t>Хлебное ассорти</t>
  </si>
  <si>
    <t xml:space="preserve">Выход порции в г </t>
  </si>
  <si>
    <t>Обслуживание 10%</t>
  </si>
  <si>
    <t>Итого</t>
  </si>
  <si>
    <t>Холодные закуски</t>
  </si>
  <si>
    <t>Десерты</t>
  </si>
  <si>
    <t>РЫБА</t>
  </si>
  <si>
    <t>МЯСО</t>
  </si>
  <si>
    <t>ОВОЩИ</t>
  </si>
  <si>
    <t>Баклажан с соленым сыром и грецкими орехами</t>
  </si>
  <si>
    <t>СЫРЫ</t>
  </si>
  <si>
    <t>ПТИЦА</t>
  </si>
  <si>
    <t>Тарталетка с красной икрой</t>
  </si>
  <si>
    <t>Черная тарталетка с уткой и брусничным соусом</t>
  </si>
  <si>
    <t>Свежие овощи с сыром фета</t>
  </si>
  <si>
    <t>Паштет из утки с яблочным пюре и ягодами малины</t>
  </si>
  <si>
    <t>Спринг-ролл с лососем</t>
  </si>
  <si>
    <t>Тортилья с подкопченной индейкой и свежими овощами</t>
  </si>
  <si>
    <t>Мини-круассан с ветчиной и сыром</t>
  </si>
  <si>
    <t>Мини-круассан с семгой и листьями салата</t>
  </si>
  <si>
    <t>Клубный сэндвич с куриным филе, беконом, яйцом и овощами на тостовом хлебе</t>
  </si>
  <si>
    <t>Салат "Оливье" с отварным телячьим языком</t>
  </si>
  <si>
    <t>Салат "Мимоза" с натуральным лососем</t>
  </si>
  <si>
    <t>Сельдь под шубой</t>
  </si>
  <si>
    <t>Мини люля-кебаб из говядины</t>
  </si>
  <si>
    <t>Шашлычок из куриного филе</t>
  </si>
  <si>
    <t>Мини - шашлычок из семги с цуккини</t>
  </si>
  <si>
    <t>Куриные крылья, приготовленные в медово – апельсиновой глазури</t>
  </si>
  <si>
    <t>Песочное тесто, трио сыров: Дор-блю, Моцарелла, Эмменталь</t>
  </si>
  <si>
    <t>Мини -киш с индейкой, шпинатом и вяленными томатами</t>
  </si>
  <si>
    <t>Мини-киш с семгой и брокколи</t>
  </si>
  <si>
    <t>Пирожки с капустой</t>
  </si>
  <si>
    <t>Пирожки с курицей и грибами</t>
  </si>
  <si>
    <t>Пирожки с мясом</t>
  </si>
  <si>
    <t>Пирожки с яблоками и корицей</t>
  </si>
  <si>
    <t>Мини – сосиска в тесте</t>
  </si>
  <si>
    <t>СЛАДКАЯ ВЫПЕЧКА</t>
  </si>
  <si>
    <t>Мини -улитка с изюмом</t>
  </si>
  <si>
    <t>Мини - улитка с корицей</t>
  </si>
  <si>
    <t>Косичка с сахаром</t>
  </si>
  <si>
    <t>Ватрушка с творогом</t>
  </si>
  <si>
    <t>Мини- тарталетки с ягодами и фруктами</t>
  </si>
  <si>
    <t>Профитроли с заварным кремом</t>
  </si>
  <si>
    <t>Профитроли с ягодами и кремом</t>
  </si>
  <si>
    <t>Тирамису</t>
  </si>
  <si>
    <t>Напитки</t>
  </si>
  <si>
    <t>Дополнительно</t>
  </si>
  <si>
    <t>Аренда лимонадника</t>
  </si>
  <si>
    <t>Работа официанта</t>
  </si>
  <si>
    <t>!</t>
  </si>
  <si>
    <t>ПОСУДА</t>
  </si>
  <si>
    <t>Морс из клюквы 1000 мл</t>
  </si>
  <si>
    <t>Лимонад домашний имбирно - цитрусовый 1000 мл</t>
  </si>
  <si>
    <t>Морс из черной смородины 1000 мл</t>
  </si>
  <si>
    <t>МЕБЕЛЬ</t>
  </si>
  <si>
    <t>ТЕКСТИЛЬ</t>
  </si>
  <si>
    <t>Салфетка</t>
  </si>
  <si>
    <t>Чехол на стул</t>
  </si>
  <si>
    <t>Чайная пара</t>
  </si>
  <si>
    <t>Вилка</t>
  </si>
  <si>
    <t>Ложка</t>
  </si>
  <si>
    <t>Нож</t>
  </si>
  <si>
    <t>Ложка чайная</t>
  </si>
  <si>
    <t>Бокал</t>
  </si>
  <si>
    <t>Работа повара</t>
  </si>
  <si>
    <t xml:space="preserve">Сациви с курицей </t>
  </si>
  <si>
    <t xml:space="preserve">Рулетики из баклажан </t>
  </si>
  <si>
    <t xml:space="preserve">Маслины, оливки </t>
  </si>
  <si>
    <t xml:space="preserve">Салат из маринованной семги </t>
  </si>
  <si>
    <t xml:space="preserve">Теплый салат из тигровых креветок гриль </t>
  </si>
  <si>
    <t xml:space="preserve">«Винегрет» </t>
  </si>
  <si>
    <t xml:space="preserve">Сельдь «под шубой» </t>
  </si>
  <si>
    <t xml:space="preserve">Салат из куриной грудки </t>
  </si>
  <si>
    <t xml:space="preserve">Салат «Оливье» </t>
  </si>
  <si>
    <t xml:space="preserve">Теплый салат из говяжьей вырезки </t>
  </si>
  <si>
    <t xml:space="preserve">Салат из свежих сезонных овощей </t>
  </si>
  <si>
    <t xml:space="preserve">Салат мимоза </t>
  </si>
  <si>
    <r>
      <rPr>
        <sz val="11"/>
        <color theme="1"/>
        <rFont val="Calibri"/>
        <family val="2"/>
        <charset val="204"/>
        <scheme val="minor"/>
      </rPr>
      <t>Домашние блинчики с лососевой икрой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</si>
  <si>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 xml:space="preserve">Тонкие блинчики, фаршированные мясом </t>
  </si>
  <si>
    <t xml:space="preserve">Шампиньоны со сливочным соусом </t>
  </si>
  <si>
    <t xml:space="preserve">Куриные крылышки с соусом барбекю </t>
  </si>
  <si>
    <t xml:space="preserve">Пельмени из двух видов мяса </t>
  </si>
  <si>
    <t xml:space="preserve">Вареники с картофелем и грибами </t>
  </si>
  <si>
    <t xml:space="preserve">Вареники с вишней </t>
  </si>
  <si>
    <t xml:space="preserve">Жареная моцарелла с помидором-гриль </t>
  </si>
  <si>
    <t xml:space="preserve">Картофель жареный с грибами и луком </t>
  </si>
  <si>
    <t xml:space="preserve">Картофель жареный с мясом, грибами и луком </t>
  </si>
  <si>
    <t>Сэндвичи</t>
  </si>
  <si>
    <t xml:space="preserve">Куриный сэндвич в тортилья </t>
  </si>
  <si>
    <t xml:space="preserve">Сэндвич с тунцом </t>
  </si>
  <si>
    <t xml:space="preserve">Брускетта с запеченными по-итальянски овощами </t>
  </si>
  <si>
    <t>Паста</t>
  </si>
  <si>
    <t xml:space="preserve">Таглиателли с грибами </t>
  </si>
  <si>
    <t xml:space="preserve">Спагетти с соусом Карбонара </t>
  </si>
  <si>
    <t xml:space="preserve">Феттучини с лососем и брокколи </t>
  </si>
  <si>
    <t xml:space="preserve">Паста с соусом «Арабьята» </t>
  </si>
  <si>
    <t xml:space="preserve">Хлебная корзина </t>
  </si>
  <si>
    <t xml:space="preserve">Булочки французские </t>
  </si>
  <si>
    <t xml:space="preserve">Лаваш грузинский </t>
  </si>
  <si>
    <t>Супы</t>
  </si>
  <si>
    <t xml:space="preserve">Борщ </t>
  </si>
  <si>
    <t xml:space="preserve">Солянка сборная мясная </t>
  </si>
  <si>
    <t xml:space="preserve">Уха «Царская» (на тройном бульоне из семги, судака и стерляди) </t>
  </si>
  <si>
    <t xml:space="preserve">Суп-лапша куриная домашняя </t>
  </si>
  <si>
    <t xml:space="preserve">Крем-суп из шампиньонов  </t>
  </si>
  <si>
    <t xml:space="preserve">Крем-суп тыквенный  </t>
  </si>
  <si>
    <t>Горячие блюда с гарниром на выбор</t>
  </si>
  <si>
    <t xml:space="preserve">Стерлядь томленная </t>
  </si>
  <si>
    <t xml:space="preserve">Дорадо, запеченная с прованскими травами </t>
  </si>
  <si>
    <t xml:space="preserve">Стейк из семги с соусом «Наршараб» </t>
  </si>
  <si>
    <t xml:space="preserve">Палтус </t>
  </si>
  <si>
    <t xml:space="preserve">Шницель свиной «Миланезе» </t>
  </si>
  <si>
    <t xml:space="preserve">Филе-миньон из говяжьей вырезки </t>
  </si>
  <si>
    <t xml:space="preserve">Медальоны из свинины </t>
  </si>
  <si>
    <t xml:space="preserve">Бургер «Американский» подается с картофельными дольками и кетчупом </t>
  </si>
  <si>
    <t xml:space="preserve">Цыпленок-табака </t>
  </si>
  <si>
    <t xml:space="preserve">Жаркое из фермерского цыпленка </t>
  </si>
  <si>
    <t xml:space="preserve">Утиная ножка «Конфит» </t>
  </si>
  <si>
    <t xml:space="preserve">Куриные потрошка </t>
  </si>
  <si>
    <t xml:space="preserve">Беф-строганов из говяжьей вырезки  </t>
  </si>
  <si>
    <t xml:space="preserve">Колбаски охотничьи жареные </t>
  </si>
  <si>
    <t>Гарниры</t>
  </si>
  <si>
    <t xml:space="preserve">Картофельное пюре </t>
  </si>
  <si>
    <t xml:space="preserve">Картофель «Пушкин» </t>
  </si>
  <si>
    <t xml:space="preserve">Рис смешанный  </t>
  </si>
  <si>
    <t xml:space="preserve">Овощи припущенные </t>
  </si>
  <si>
    <t xml:space="preserve">Овощи гриль </t>
  </si>
  <si>
    <t xml:space="preserve">Картофель «Гратен» </t>
  </si>
  <si>
    <t xml:space="preserve">Торт Домашний </t>
  </si>
  <si>
    <t xml:space="preserve">Конфеты ручной работы </t>
  </si>
  <si>
    <t xml:space="preserve">Печенье домашнее </t>
  </si>
  <si>
    <t xml:space="preserve">Вафли Венские с ягодным соусом и мороженным </t>
  </si>
  <si>
    <t xml:space="preserve">Варенье </t>
  </si>
  <si>
    <t xml:space="preserve">Шарик мороженного на Ваш выбор </t>
  </si>
  <si>
    <t xml:space="preserve">Шарик сорбета на Ваш выбор </t>
  </si>
  <si>
    <t xml:space="preserve">Морс </t>
  </si>
  <si>
    <t xml:space="preserve">Лимонад домашний </t>
  </si>
  <si>
    <t xml:space="preserve">Компот домашний </t>
  </si>
  <si>
    <t>Кола</t>
  </si>
  <si>
    <t>Фанта</t>
  </si>
  <si>
    <t xml:space="preserve">Спрайт  </t>
  </si>
  <si>
    <t xml:space="preserve">Вода минеральная «Бон Аква» </t>
  </si>
  <si>
    <t xml:space="preserve">Вода минеральная Evian </t>
  </si>
  <si>
    <t xml:space="preserve">Сок в ассортименте </t>
  </si>
  <si>
    <t xml:space="preserve">Вода минеральная «Нарзан» </t>
  </si>
  <si>
    <t>Вода минеральная Perrier</t>
  </si>
  <si>
    <t>Горячие напитки</t>
  </si>
  <si>
    <t xml:space="preserve">Чай черный  </t>
  </si>
  <si>
    <t xml:space="preserve">Чай зеленый  </t>
  </si>
  <si>
    <t>черный «Английский завтрак»</t>
  </si>
  <si>
    <t>черный с чабрецом</t>
  </si>
  <si>
    <t xml:space="preserve"> молочный улун</t>
  </si>
  <si>
    <t>зеленый сенча</t>
  </si>
  <si>
    <t>зеленый с жасмином</t>
  </si>
  <si>
    <t>фруктовый коктейль</t>
  </si>
  <si>
    <t xml:space="preserve">Медово-имбирный чай </t>
  </si>
  <si>
    <t xml:space="preserve">Фруктово-ягодный чай </t>
  </si>
  <si>
    <t xml:space="preserve">Облепиховый чай </t>
  </si>
  <si>
    <t xml:space="preserve">Кофе эспрессо </t>
  </si>
  <si>
    <t xml:space="preserve">Кафе американо </t>
  </si>
  <si>
    <t>Капучино</t>
  </si>
  <si>
    <t xml:space="preserve">Латте </t>
  </si>
  <si>
    <t>Горячие блюда с гарниром</t>
  </si>
  <si>
    <t>Слабосоленый лосось в тончайшем фило - тесте</t>
  </si>
  <si>
    <t>Профитроль с муссом из семги - гриль, сливочного сыра и красной икрой</t>
  </si>
  <si>
    <t xml:space="preserve">Террин из палтуса с муссом из сливочного сыра, подается  с тонкими пшеничными тостами </t>
  </si>
  <si>
    <t>Паштет из утки с яблочным пюре и ягодами</t>
  </si>
  <si>
    <t>Шоколадный мини кап - кейк со сливочным кремом</t>
  </si>
  <si>
    <t>Шоколадный мини кап - кейк с вишневым кремом</t>
  </si>
  <si>
    <t>Шоколадный мини кап - кейк с черничным кремом и спелой ягодой</t>
  </si>
  <si>
    <t>Черная тарталетка с кремом и ягодами</t>
  </si>
  <si>
    <t>Пти - фюр в белом велюре</t>
  </si>
  <si>
    <t>Пти - фюр в красном велюре</t>
  </si>
  <si>
    <t>Мини - эклеры с шоколадным масляным кремом</t>
  </si>
  <si>
    <t>Шашлычок из куриного бедра, маринованный в соусе "Сладкий Чили"</t>
  </si>
  <si>
    <t>Блинчатый мешочек с жюльеном из грибов и куриного филе</t>
  </si>
  <si>
    <t xml:space="preserve">Блинчатый мешочек с жюльеном из грибов </t>
  </si>
  <si>
    <t>Куриные нокки, в глазури из меда и соевого соуса</t>
  </si>
  <si>
    <t>Куриные ножки в ломтике бекона</t>
  </si>
  <si>
    <t xml:space="preserve">Черный мини -бургер с утиным филе и крамелизированным луком </t>
  </si>
  <si>
    <t>Зеленый мини - бургер с говяжьей котлетой, маринованным огурчиком, листьями салата и ломтиком помидора, с соусом "Барбекю"</t>
  </si>
  <si>
    <t>Красный мини - бургер с котлетой из баранины, сыром Чеддер, лстьями салата, маринованным огурчиком и томатным соусом</t>
  </si>
  <si>
    <t>Палочки овощей с соусом "Блю чиз"</t>
  </si>
  <si>
    <t xml:space="preserve">Фромаж из ассорти мягких сыров с виноградом </t>
  </si>
  <si>
    <t>Картофель Черри с сельдью, перепелиный яйцом и имбирем</t>
  </si>
  <si>
    <t>Мини- шашлычки из свинины</t>
  </si>
  <si>
    <t>Наршараб</t>
  </si>
  <si>
    <t>Сацебели</t>
  </si>
  <si>
    <t>Ткемали</t>
  </si>
  <si>
    <t>Кетчуп томатный</t>
  </si>
  <si>
    <t>Соус томатный</t>
  </si>
  <si>
    <t>Дор - блю</t>
  </si>
  <si>
    <t>Карри</t>
  </si>
  <si>
    <t>Рулетики из свинины, фаршированные цуккини, под брусничным соусом</t>
  </si>
  <si>
    <t>Овощи - гриль на шпажке</t>
  </si>
  <si>
    <t xml:space="preserve">Самбосики с баклажанами, помидорами и сыром «Фета» </t>
  </si>
  <si>
    <t>Картофельные дольки</t>
  </si>
  <si>
    <t xml:space="preserve">Жюльен грибной </t>
  </si>
  <si>
    <t>Самбосики с куриным филе, овощами и фунчозой</t>
  </si>
  <si>
    <t>Ассорти сыров импортных: Грана Падано, Дор-блю, Камамбер, Чеддер, подается с медом орешками и фруктами</t>
  </si>
  <si>
    <t>Кап-кейк с нежным сливочным кремом и ягодами</t>
  </si>
  <si>
    <t>Шашлычок из шампиньонов - гриль</t>
  </si>
  <si>
    <t>Кап-кейк с нежным клубничным кремом и ягодами</t>
  </si>
  <si>
    <t>Мини кап-кейк с лимонным кремом</t>
  </si>
  <si>
    <t>Мини кап - кейк с манго - кремом</t>
  </si>
  <si>
    <t>Панна -котта с ягодным напажем</t>
  </si>
  <si>
    <t>Чизкейк</t>
  </si>
  <si>
    <t>Шоколадный мусс с соусом из манго</t>
  </si>
  <si>
    <t>Мини - брускетта с ростбифом и топинадом из маслин</t>
  </si>
  <si>
    <t>Маринованный тунец с чатни из клубники</t>
  </si>
  <si>
    <t>Кростини с сырокопченой грудкой и томатами "Черри"</t>
  </si>
  <si>
    <t>Ветчина с сыром в тончайшем ломтике хлеба</t>
  </si>
  <si>
    <t>Мини-круассан с хамоном, вялеными томатами, листьями салата и соусом "Песто"</t>
  </si>
  <si>
    <t>Мини - круассан с сыром Моцарелла, помидорами и соусом "Песто"</t>
  </si>
  <si>
    <t>Мини-круассан с ростбифом, маринованным огурчиком, листовым салатом и пикантным соусом</t>
  </si>
  <si>
    <t>Мини - брускетта с моцареллой, помидорами Черри и базеликом</t>
  </si>
  <si>
    <t>Кубик буженины, с соусом Терияки</t>
  </si>
  <si>
    <t>Мини - сырники со сметаной и свежими ягодами</t>
  </si>
  <si>
    <t>Мини - оладушки со сметаной и ягодами</t>
  </si>
  <si>
    <t xml:space="preserve">Чиз –кейк с крамблом и фисташковой крошкой </t>
  </si>
  <si>
    <t>Лимонный курд с песочным печеньем и меренгой</t>
  </si>
  <si>
    <t>Песочная тарталетка с лимонным курдом и нежнейшим кремом</t>
  </si>
  <si>
    <t>Утка с глазированной тыквой</t>
  </si>
  <si>
    <t>Хамон с вялеными томатами</t>
  </si>
  <si>
    <t>Черная брускетта с печеными баклажанами и сыром Фета</t>
  </si>
  <si>
    <t>Тапас на бородинском хлебе с лесными грибами и хрустящим жаренным луком</t>
  </si>
  <si>
    <t>Маринованная сельдь с картофельным пюре на ломтике ржаного хлеба</t>
  </si>
  <si>
    <t>Тар - тар из филе утки с медом и мочной брусникой, подается  с опаленным хлебом</t>
  </si>
  <si>
    <t>Паштет из куриной печени с клюквенным вареньем, сеном из сельдерея и обожженым хлебом</t>
  </si>
  <si>
    <t>Вода минеральная Байкал</t>
  </si>
  <si>
    <t>Вода минеральная Vittel, Perier</t>
  </si>
  <si>
    <t>Лимонад персик - маракуйя/  малина - дыня/ груша - ваниль/ клубника - базелик 1000 мл</t>
  </si>
  <si>
    <t>Компот из сухофруктов</t>
  </si>
  <si>
    <t>Шоколадный мини кап - кейк с соленой карамелью</t>
  </si>
  <si>
    <t>Вонтон со свининой</t>
  </si>
  <si>
    <t>Вонтон с говядиной и овощами</t>
  </si>
  <si>
    <t>Вонтон с курицей и овощами, соус Терияки</t>
  </si>
  <si>
    <t>Вонтон с креветкой и авокадо</t>
  </si>
  <si>
    <t>Вонтон с овощами</t>
  </si>
  <si>
    <t>Мини - пиццеола с томатами, базеликом и сыром Моцарелла</t>
  </si>
  <si>
    <t>Мини – пиццеола с ветчиной и грибами</t>
  </si>
  <si>
    <t>Мини - пицца четыре сыра с виноградом и грецким орехом</t>
  </si>
  <si>
    <t>Мини - пиццеола с курицей и ананасом</t>
  </si>
  <si>
    <t>Ростбиф с вялеными томатами, сливочным сыром и рукколой</t>
  </si>
  <si>
    <t>Блинчатый мешочек с красной икрой</t>
  </si>
  <si>
    <t>Тигровая креветка с чатни из ананаса и манго</t>
  </si>
  <si>
    <t>Палочки Грисо - бон с Хамоном и соусом Песто</t>
  </si>
  <si>
    <t>Печеная свекла с мягким сыром и соусом "Песто"</t>
  </si>
  <si>
    <t>ОВОЩИ и СЫРЫ</t>
  </si>
  <si>
    <t xml:space="preserve">Сельдь малосольная с картофелем и горчичным соусом </t>
  </si>
  <si>
    <t xml:space="preserve">
</t>
  </si>
  <si>
    <t xml:space="preserve">Ассорти из трех видов домашнего сала,
подается с горчицей и ржаными тостами </t>
  </si>
  <si>
    <t>Профитроль с красной икрой</t>
  </si>
  <si>
    <t>Тартилья с курицей, свежими овощами и соусом на основе сливочного сыра</t>
  </si>
  <si>
    <t>Моцарелла с помидорами Черри и соусом "Песто"</t>
  </si>
  <si>
    <t>Мини - брускетта с бужениной, вешенками и цуккини - гриль</t>
  </si>
  <si>
    <t>Мини-бургер с запеченым лососем</t>
  </si>
  <si>
    <t>Мини - бургер с куриным филе и овощами</t>
  </si>
  <si>
    <t>Мини - бургер с печеными овощами и котлетой из чечевицы</t>
  </si>
  <si>
    <t>Спринг –ролл с креветкой, овощами  и соусом "Терияки"</t>
  </si>
  <si>
    <t>Тигровые креветки - гриль</t>
  </si>
  <si>
    <t>Штрудель из семги с судаком и соусом из шпината</t>
  </si>
  <si>
    <t xml:space="preserve">Мини- шашлычки из нежной вырезки говядины, маринованные в  легком йогурте с зеленым кориандром и сладким Чили                                                                                                </t>
  </si>
  <si>
    <t>Картофель Черри- гриль на шпажке</t>
  </si>
  <si>
    <t>Картофель "Гратен"</t>
  </si>
  <si>
    <t>Барбекю</t>
  </si>
  <si>
    <t>Мини - киш с беконом и луком- порей</t>
  </si>
  <si>
    <t>Мини- киш с индейкой и шампиньонами</t>
  </si>
  <si>
    <t>Горчичный</t>
  </si>
  <si>
    <t>Овощное крудите с соусом "Дор - блю"</t>
  </si>
  <si>
    <t>Салат из королевских креветок-гриль, с авокадо, микс салатом и помидорами Черри</t>
  </si>
  <si>
    <t>Салат из семги - гриль с листовым салатом и медово - грчичной заправкой</t>
  </si>
  <si>
    <t xml:space="preserve">Филе говядины с соусом из черной смородины и свеклой </t>
  </si>
  <si>
    <t>Восточный салат с кус - кусом, свежими овощами и сливочным сыром</t>
  </si>
  <si>
    <t>Салат из грильных овощей с сыром "Фета" и бальзамическим кремом</t>
  </si>
  <si>
    <t>Салат "Греческий" из свежих овощей, с сыром "Фета" и оливковым маслом</t>
  </si>
  <si>
    <t>Салат из печеной свеклы,  мягкого сыра и рукколы, с соусом "Песто" и орешками кешью</t>
  </si>
  <si>
    <t>Салат "Оливье" с курицей</t>
  </si>
  <si>
    <t>Салат из свинины с фунчозой, овощами и пикантным восточным соусом</t>
  </si>
  <si>
    <t xml:space="preserve">Салат из дикой утки с яблоками и малиновым соусом </t>
  </si>
  <si>
    <t>Салат "Табуле" с креветками - гриль</t>
  </si>
  <si>
    <t>Салат "Оливье" в тарталетке</t>
  </si>
  <si>
    <t xml:space="preserve">Салат из телячьего языка, жаренных шампиньонов, маринованных огурцов и листовым салатом </t>
  </si>
  <si>
    <t xml:space="preserve">Салат "Чука" </t>
  </si>
  <si>
    <t>Салат "Цезарь" с креветками с хрустящими листьями Ромэн, Айсберг, чесночными гренками, сыром Пармезан и соусом из  анчоусов</t>
  </si>
  <si>
    <t>Салат "Цезарь" с куриным филе с хрустящими листьями Ромэн, Айсберг, чесночными гренками, сыром Пармезан и соусом из  анчоусов</t>
  </si>
  <si>
    <t xml:space="preserve">Овощное ассорти </t>
  </si>
  <si>
    <t>Капрезе из томатов с моцареллой и "Песто"</t>
  </si>
  <si>
    <t>Мини кап -кейк со сливочным кремом</t>
  </si>
  <si>
    <t>Холодные напитки</t>
  </si>
  <si>
    <t>Торт с белыми коржами ягодами и фруктами</t>
  </si>
  <si>
    <t xml:space="preserve">Торт маракуйя- персик </t>
  </si>
  <si>
    <t>Глинтвейн безалкогольнй</t>
  </si>
  <si>
    <t>Общий выход</t>
  </si>
  <si>
    <t>Какао с маршмелоу</t>
  </si>
  <si>
    <t>Количество закусок</t>
  </si>
  <si>
    <t>Количество закусок на персону</t>
  </si>
  <si>
    <t>Филе дорадо - гриль, подается с рисом и  овощами - гриль</t>
  </si>
  <si>
    <t>Палтус с черсночной корочкой</t>
  </si>
  <si>
    <t>Салат из куриного филе с соусом "Сладкий Чили", листовым салатом, фенхелем и кориандром</t>
  </si>
  <si>
    <t xml:space="preserve">Ломтик слабосолнной семги с горчично - апельсиновым соусом и хрустящим чипсом </t>
  </si>
  <si>
    <t>Слабосоленый лососьс домашним сыром и кунжутом, на чипсе из багета</t>
  </si>
  <si>
    <t xml:space="preserve">Мини оладушки с семгой </t>
  </si>
  <si>
    <t>Мини одадушек с красной икрой</t>
  </si>
  <si>
    <t xml:space="preserve">Зеленый блинчатый (со шпинатом) мешочек со слабосоленой семгой, и крем - чизом </t>
  </si>
  <si>
    <t>Красный блинчик с семгой, запеченной с можжевеловой ягодой и сливочным сыром</t>
  </si>
  <si>
    <t>Икра палтуса с копченой сметаной, на пюре из лука, подается ся с обожженным хлебом</t>
  </si>
  <si>
    <t xml:space="preserve">Копченый угорь с маринованным цуккини </t>
  </si>
  <si>
    <t xml:space="preserve">Севиче из дорадо с авокадо </t>
  </si>
  <si>
    <t>Маринованный гребешок с дайконом и соусом из лайма</t>
  </si>
  <si>
    <t>Заливной судак с муссом из сливочного хрена</t>
  </si>
  <si>
    <t>Паштет из говяжьей печени с брусничным вареньем и чипсом из багета</t>
  </si>
  <si>
    <t>Красный (томатный) блинчатый мешочек с конфитом из свинины и печеными овощами</t>
  </si>
  <si>
    <t>Черный блинчатый мешочек с хамоном, базиликом и сливочным сыром</t>
  </si>
  <si>
    <t>Домашнее сало на тосте из бородинского хлеба</t>
  </si>
  <si>
    <t>Рыбное ассорти из слабосоленой семги, бока масляной рыбы и скумбрии холодного копчения</t>
  </si>
  <si>
    <t>Подкопченая форель с медово - горчичной заправкой</t>
  </si>
  <si>
    <t>Сашими из тунца с пикантным соусом</t>
  </si>
  <si>
    <t>Спринг-ролл с креветками</t>
  </si>
  <si>
    <t>Ассорти из мясных закусок: буженина, куриный рулет и отварной телячий язык, подается с маринованными овощами, хреном и горчицей</t>
  </si>
  <si>
    <t>Ассорти из мясных закусок: ростбиф, рулет из утки с грибами и хамон, подается с маринованными артишоками, оливками, маслинами и вялеными томатами</t>
  </si>
  <si>
    <t>Спринг-ролл со свежими овощами</t>
  </si>
  <si>
    <t xml:space="preserve">Традиционные русские разносолы 
(квашенная капуста, малосольные огурчики, соленые помидоры, 
острый перец и чеснок) </t>
  </si>
  <si>
    <t>Блинчик сулугуни со свежими овощами</t>
  </si>
  <si>
    <t>Круассан с запеченным куриным филе и соусом "Цезарь"</t>
  </si>
  <si>
    <t>Мини-круассан со свиным балыком, сыром  и листовым салатом</t>
  </si>
  <si>
    <t>Мини - сэндвич с ветчиной и сыром 1/2</t>
  </si>
  <si>
    <t>Мини - сэндвич с ростбифом и печеным перцем 1/4</t>
  </si>
  <si>
    <t>Мини клаб -сэндвич с лососем и свежими овощами 1/4</t>
  </si>
  <si>
    <t xml:space="preserve">Кростини с креветками - гриль и рукколой </t>
  </si>
  <si>
    <t>Креветка - гриль с палентой с пикантным соусом</t>
  </si>
  <si>
    <t>Палента с цуккини и сыром фета</t>
  </si>
  <si>
    <t>Рулетик из баклажанов с домашним сыром и грецким орехом</t>
  </si>
  <si>
    <t>Вяленый инжир и козьим сыром</t>
  </si>
  <si>
    <t xml:space="preserve">Рулетик из лосося со сливочным сыром с запеченной свеклой, на черном тосте </t>
  </si>
  <si>
    <t>Семга - гриль на цуккини с соусом "Терияки"</t>
  </si>
  <si>
    <t>Кростини со слабосоленым лососем, микс салатом и сливочным сыром с каперсами</t>
  </si>
  <si>
    <t>Мини - брускетта с муссом из запеченной семги и сливочным сыром</t>
  </si>
  <si>
    <t xml:space="preserve">Закуска под вино: хамон, сыровяленная колбаса "Милано",  карпачо из куриной грудки, утиная грудка, подается с вяленными томатами, оливками, маслинами, артишоками </t>
  </si>
  <si>
    <t>Камамбер с апельсиновым джемом и ягодами на кунжутном крекере</t>
  </si>
  <si>
    <t>Мини - бургер с подкопченой индейкой, печеным перцем, листьями салата и домашним сыром</t>
  </si>
  <si>
    <t>Салат из маринованной семги со смешанным листовым салатом, сегментами грейпфрута, виноградом и пикантрым соусом</t>
  </si>
  <si>
    <t xml:space="preserve">Салат из копченой трески, картофеля Черри и свежими овощами </t>
  </si>
  <si>
    <t>Салат из ростбифа с шампиньонами, болгарским перцем, на свежих салатных листьях с имбирным соусом</t>
  </si>
  <si>
    <t xml:space="preserve">Каре ягненка с печеными овощами, красной фасолью и томатным соусом </t>
  </si>
  <si>
    <t>Салат из утиного филе, запеченой тыквой, яблоком и бальзамическим соусом</t>
  </si>
  <si>
    <t xml:space="preserve">Салат из запеченных корнеплодов с белыми грибами и ореховой крошкой </t>
  </si>
  <si>
    <t>Рыбное ассорти: слабосоленая семга с медово-горчичной заправкой, королевские креветки-гриль, палтус и копченый угорь</t>
  </si>
  <si>
    <t>Паштет в тарталетке из говяжьей печени</t>
  </si>
  <si>
    <t>Рулетик с лососем в тонком блинчике со сливочным сыром</t>
  </si>
  <si>
    <t>Шпажка мясная с салями и сырокопченым балыком с оливками и маслинами</t>
  </si>
  <si>
    <t>Рулетик в тонком лаваше с ветчиной, вялеными томатами и сливочным сыром</t>
  </si>
  <si>
    <t xml:space="preserve">Буженина со свежим огурчиком, сливочным хреном и бородинским кремом </t>
  </si>
  <si>
    <t>Количество напитков</t>
  </si>
  <si>
    <t>Количество напитков на персону</t>
  </si>
  <si>
    <t>Королевская креветка на мармеладе из йогурта с мятным соусом</t>
  </si>
  <si>
    <t xml:space="preserve">Рулетики из семги с цуккни </t>
  </si>
  <si>
    <t>Мини - люля из курицы</t>
  </si>
  <si>
    <t>Наггетсы куриные</t>
  </si>
  <si>
    <t>Оладушек из цуккини с пате из красной рыбы</t>
  </si>
  <si>
    <t>Мини - эклеры с ягодами и сливочным кремом</t>
  </si>
  <si>
    <t>Пирожное «Павлова» с кремом и ягодами</t>
  </si>
  <si>
    <t>Канапе (минимальный заказ 1 вида 10 пор.)</t>
  </si>
  <si>
    <t>Холодные закуски ( минимальный заказ 1 вида 5 пор.)</t>
  </si>
  <si>
    <t>Вонтоны (минимальный заказ 10 пор.)</t>
  </si>
  <si>
    <t>Сэндвичи (минимальный заказ 10 пор.)</t>
  </si>
  <si>
    <t>Брускетты (минимальный заказ 10 пор.)</t>
  </si>
  <si>
    <t>Мини - бургеры  (минимальный заказ 10 пор.)</t>
  </si>
  <si>
    <t>Салаты  (минимальный заказ 10 пор.)</t>
  </si>
  <si>
    <t>Горячие закуски  (минимальный заказ 10 пор.)</t>
  </si>
  <si>
    <t>Горячие блюда  (минимальный заказ 5 пор.)</t>
  </si>
  <si>
    <t>Гарниры  (минимальный заказ 5 пор.)</t>
  </si>
  <si>
    <t>Соусы  (минимальный заказ 5 пор.)</t>
  </si>
  <si>
    <t xml:space="preserve"> Выпечка  (минимальный заказ 10 пор.)</t>
  </si>
  <si>
    <t>Десерты  (минимальный заказ 10 пор.)</t>
  </si>
  <si>
    <t xml:space="preserve">Фрукты </t>
  </si>
  <si>
    <t>Фруктовое ассорти  (минимальный заказ 3 пор.)</t>
  </si>
  <si>
    <t>Шпажка фрутовая  (минимальный заказ 10 пор.)</t>
  </si>
  <si>
    <t>Сыры   (минимальный заказ 5 пор.)</t>
  </si>
  <si>
    <t>Ассорти сыров отечественных: Российский, Сулугуни, Чечил , подается с зеленью</t>
  </si>
  <si>
    <t>Торты (минимальный заказ 2 кг)</t>
  </si>
  <si>
    <t>Торт сметанный с малиновой пропиткой (домашний торт,очень пропитанный и нежный. Корж - шоколадный)</t>
  </si>
  <si>
    <t>Торт шоколадный с вишней / черной смородиной , украшен свежими ягодами (корж шоколадный, крем шоколадный)</t>
  </si>
  <si>
    <t>Торт шоколадный с вишней и нежным кремом на основе мягкого сыра, украшен свежими ягодами (корж - шоколадный, крем белый)</t>
  </si>
  <si>
    <t>Медовик классический</t>
  </si>
  <si>
    <t>Торт Маковый (нежнейший торт на мендальной муке с карамельным соусом и ягодами)</t>
  </si>
  <si>
    <t>Десерты, банкетная подача (заказ от 5 порций)</t>
  </si>
  <si>
    <t>Десерт Анна Павлова</t>
  </si>
  <si>
    <t>Мильфей с ягодами</t>
  </si>
  <si>
    <t>Трюфель с соусом из маракуйи и лесных ягод</t>
  </si>
  <si>
    <t>Пирожное "Макарун" от 30 шт</t>
  </si>
  <si>
    <t>Coca - Cola, Coca - Cola Zero, Fanta, Sprite (стекло)</t>
  </si>
  <si>
    <t>Сок свежевыжатный апельсиновый , яблоко</t>
  </si>
  <si>
    <t>Кофе свежесваренный (отдельно оплачивается аренда кофе- машины)</t>
  </si>
  <si>
    <t>Горячий клюквенный напиток (заказ от 1л)</t>
  </si>
  <si>
    <t>Горячий напиток  имбирно - цитрусовы (заказ от 1л)</t>
  </si>
  <si>
    <t>Чай пакетированный (Гринфилд) (отдельно оплачивается аренда бойлера)</t>
  </si>
  <si>
    <t>Чай пакетированный Newbe (отдельно оплачивается аренда бойлера)</t>
  </si>
  <si>
    <t>Кофе заварной  (заваривается в сороминке, отделььно оплачивается аренда сороминки)</t>
  </si>
  <si>
    <t>Аренда бойлера/ сороминки</t>
  </si>
  <si>
    <t>Аренда чаффинг-диша для разогрева горячих закусок</t>
  </si>
  <si>
    <t>Набор одноразовой посуды хорошего качкства (тарелка, стакан, вилка, салфетки)</t>
  </si>
  <si>
    <t>Сумма заказа (о стоимости доставки и сервировки уточняйте у менеджера)</t>
  </si>
  <si>
    <t>Сервировка на одноразовых блюдах ОТ 1000 руб</t>
  </si>
  <si>
    <t>СЕРВИРОВКА (входит посуда для сервировки закусок: сланцевые доски/ деревянные спилы/ фарфоровые блюда/ стеклянные блюда ОТ 1500 руб.</t>
  </si>
  <si>
    <t>Тарелка подстановочная (для горячих блюд)</t>
  </si>
  <si>
    <t>Тарелка (для холодных закусок)</t>
  </si>
  <si>
    <t>Графин</t>
  </si>
  <si>
    <t xml:space="preserve">Скатерть белая 145* 190 </t>
  </si>
  <si>
    <t>Ткань для фуршетной линии от 1500 тыс (в зависимости от длины стола)</t>
  </si>
  <si>
    <t>Стол (стоимость достваки уточняйте у менеджера)</t>
  </si>
  <si>
    <t>Стул (стоимость доставки уточняйте у менеджера)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</si>
</sst>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/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Protection="1">
      <protection locked="0"/>
    </xf>
    <xf numFmtId="0" fontId="1" fillId="5" borderId="2" xfId="0" applyFont="1" applyFill="1" applyBorder="1" applyProtection="1">
      <protection locked="0"/>
    </xf>
    <xf numFmtId="14" fontId="1" fillId="5" borderId="2" xfId="0" applyNumberFormat="1" applyFont="1" applyFill="1" applyBorder="1" applyProtection="1">
      <protection locked="0"/>
    </xf>
    <xf numFmtId="0" fontId="1" fillId="5" borderId="11" xfId="0" applyFont="1" applyFill="1" applyBorder="1" applyProtection="1">
      <protection locked="0"/>
    </xf>
    <xf numFmtId="0" fontId="1" fillId="5" borderId="12" xfId="0" applyFont="1" applyFill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6" fillId="2" borderId="1" xfId="0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7" fillId="3" borderId="1" xfId="0" applyFont="1" applyFill="1" applyBorder="1" applyAlignment="1" applyProtection="1">
      <alignment horizontal="left" wrapText="1"/>
      <protection locked="0"/>
    </xf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Protection="1">
      <protection locked="0"/>
    </xf>
    <xf numFmtId="0" fontId="2" fillId="6" borderId="1" xfId="0" applyFont="1" applyFill="1" applyBorder="1" applyAlignment="1" applyProtection="1">
      <alignment wrapText="1"/>
      <protection locked="0"/>
    </xf>
    <xf numFmtId="0" fontId="0" fillId="3" borderId="1" xfId="0" applyFont="1" applyFill="1" applyBorder="1" applyAlignment="1" applyProtection="1">
      <alignment horizontal="center" wrapText="1"/>
      <protection locked="0"/>
    </xf>
    <xf numFmtId="0" fontId="0" fillId="3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0" fillId="4" borderId="1" xfId="0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6" fillId="4" borderId="1" xfId="0" applyFont="1" applyFill="1" applyBorder="1" applyAlignment="1" applyProtection="1">
      <alignment horizontal="left" wrapText="1"/>
      <protection locked="0"/>
    </xf>
    <xf numFmtId="0" fontId="8" fillId="4" borderId="1" xfId="0" applyFont="1" applyFill="1" applyBorder="1" applyProtection="1">
      <protection locked="0"/>
    </xf>
    <xf numFmtId="0" fontId="9" fillId="4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Border="1" applyProtection="1">
      <protection locked="0"/>
    </xf>
  </cellXfs>
  <cellStyles count="6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93"/>
  <sheetViews>
    <sheetView tabSelected="1" zoomScale="85" zoomScaleNormal="85" zoomScalePageLayoutView="120" workbookViewId="0">
      <selection activeCell="G374" sqref="C2:G374"/>
    </sheetView>
  </sheetViews>
  <sheetFormatPr defaultColWidth="8.85546875" defaultRowHeight="15" x14ac:dyDescent="0.25"/>
  <cols>
    <col min="1" max="1" width="8.85546875" style="29"/>
    <col min="2" max="2" width="55.140625" style="29" customWidth="1"/>
    <col min="3" max="3" width="10.28515625" style="29" customWidth="1"/>
    <col min="4" max="4" width="8.42578125" style="29" customWidth="1"/>
    <col min="5" max="5" width="12.42578125" style="29" customWidth="1"/>
    <col min="6" max="6" width="12.28515625" style="29" customWidth="1"/>
    <col min="7" max="7" width="13.42578125" style="29" customWidth="1"/>
    <col min="8" max="16384" width="8.85546875" style="29"/>
  </cols>
  <sheetData>
    <row r="1" spans="2:9" ht="15.75" thickBot="1" x14ac:dyDescent="0.3"/>
    <row r="2" spans="2:9" ht="15.75" thickBot="1" x14ac:dyDescent="0.3">
      <c r="B2" s="30" t="s">
        <v>5</v>
      </c>
      <c r="C2" s="31"/>
    </row>
    <row r="3" spans="2:9" ht="15.75" thickBot="1" x14ac:dyDescent="0.3">
      <c r="B3" s="32" t="s">
        <v>6</v>
      </c>
      <c r="C3" s="33">
        <v>10</v>
      </c>
    </row>
    <row r="4" spans="2:9" ht="15.75" thickBot="1" x14ac:dyDescent="0.3"/>
    <row r="5" spans="2:9" ht="30.75" thickBot="1" x14ac:dyDescent="0.3">
      <c r="B5" s="34" t="s">
        <v>0</v>
      </c>
      <c r="C5" s="35" t="s">
        <v>1</v>
      </c>
      <c r="D5" s="36" t="s">
        <v>9</v>
      </c>
      <c r="E5" s="35" t="s">
        <v>2</v>
      </c>
      <c r="F5" s="36" t="s">
        <v>310</v>
      </c>
      <c r="G5" s="35" t="s">
        <v>4</v>
      </c>
    </row>
    <row r="6" spans="2:9" x14ac:dyDescent="0.25">
      <c r="B6" s="37"/>
      <c r="C6" s="37"/>
      <c r="D6" s="37"/>
      <c r="E6" s="37"/>
      <c r="F6" s="37"/>
      <c r="G6" s="37"/>
    </row>
    <row r="7" spans="2:9" x14ac:dyDescent="0.25">
      <c r="B7" s="38" t="s">
        <v>379</v>
      </c>
      <c r="C7" s="39"/>
      <c r="D7" s="39"/>
      <c r="E7" s="39"/>
      <c r="F7" s="39"/>
      <c r="G7" s="39"/>
    </row>
    <row r="8" spans="2:9" ht="15" customHeight="1" x14ac:dyDescent="0.25">
      <c r="B8" s="40" t="s">
        <v>23</v>
      </c>
      <c r="C8" s="41"/>
      <c r="D8" s="41"/>
      <c r="E8" s="41"/>
      <c r="F8" s="42"/>
      <c r="G8" s="41"/>
      <c r="H8" s="43"/>
      <c r="I8" s="43"/>
    </row>
    <row r="9" spans="2:9" ht="15" customHeight="1" x14ac:dyDescent="0.25">
      <c r="B9" s="44" t="s">
        <v>347</v>
      </c>
      <c r="C9" s="41">
        <v>25</v>
      </c>
      <c r="D9" s="41">
        <v>115</v>
      </c>
      <c r="E9" s="41"/>
      <c r="F9" s="42">
        <f t="shared" ref="F9:F31" si="0">C9*E9</f>
        <v>0</v>
      </c>
      <c r="G9" s="41">
        <f t="shared" ref="G9:G12" si="1">D9*E9</f>
        <v>0</v>
      </c>
      <c r="H9" s="43"/>
      <c r="I9" s="43"/>
    </row>
    <row r="10" spans="2:9" ht="15" customHeight="1" x14ac:dyDescent="0.25">
      <c r="B10" s="44" t="s">
        <v>262</v>
      </c>
      <c r="C10" s="41">
        <v>20</v>
      </c>
      <c r="D10" s="41">
        <v>115</v>
      </c>
      <c r="E10" s="41"/>
      <c r="F10" s="42">
        <f t="shared" si="0"/>
        <v>0</v>
      </c>
      <c r="G10" s="41">
        <f t="shared" si="1"/>
        <v>0</v>
      </c>
      <c r="H10" s="43"/>
      <c r="I10" s="43"/>
    </row>
    <row r="11" spans="2:9" ht="36.75" customHeight="1" x14ac:dyDescent="0.25">
      <c r="B11" s="44" t="s">
        <v>372</v>
      </c>
      <c r="C11" s="41">
        <v>20</v>
      </c>
      <c r="D11" s="41">
        <v>110</v>
      </c>
      <c r="E11" s="41"/>
      <c r="F11" s="42">
        <f t="shared" si="0"/>
        <v>0</v>
      </c>
      <c r="G11" s="41">
        <f t="shared" si="1"/>
        <v>0</v>
      </c>
      <c r="H11" s="43"/>
      <c r="I11" s="43"/>
    </row>
    <row r="12" spans="2:9" ht="36.75" customHeight="1" x14ac:dyDescent="0.25">
      <c r="B12" s="44" t="s">
        <v>317</v>
      </c>
      <c r="C12" s="41">
        <v>25</v>
      </c>
      <c r="D12" s="41">
        <v>110</v>
      </c>
      <c r="E12" s="41"/>
      <c r="F12" s="42">
        <f t="shared" si="0"/>
        <v>0</v>
      </c>
      <c r="G12" s="41">
        <f t="shared" si="1"/>
        <v>0</v>
      </c>
      <c r="H12" s="43"/>
      <c r="I12" s="43"/>
    </row>
    <row r="13" spans="2:9" ht="15" customHeight="1" x14ac:dyDescent="0.25">
      <c r="B13" s="44" t="s">
        <v>376</v>
      </c>
      <c r="C13" s="41">
        <v>25</v>
      </c>
      <c r="D13" s="41">
        <v>85</v>
      </c>
      <c r="E13" s="41"/>
      <c r="F13" s="42">
        <f t="shared" si="0"/>
        <v>0</v>
      </c>
      <c r="G13" s="41">
        <f t="shared" ref="G13:G31" si="2">D13*E13</f>
        <v>0</v>
      </c>
      <c r="H13" s="43"/>
      <c r="I13" s="43"/>
    </row>
    <row r="14" spans="2:9" ht="36" customHeight="1" x14ac:dyDescent="0.25">
      <c r="B14" s="44" t="s">
        <v>181</v>
      </c>
      <c r="C14" s="41">
        <v>20</v>
      </c>
      <c r="D14" s="41">
        <v>90</v>
      </c>
      <c r="E14" s="41"/>
      <c r="F14" s="42">
        <f t="shared" si="0"/>
        <v>0</v>
      </c>
      <c r="G14" s="41">
        <f t="shared" si="2"/>
        <v>0</v>
      </c>
      <c r="H14" s="43"/>
      <c r="I14" s="43"/>
    </row>
    <row r="15" spans="2:9" ht="36" customHeight="1" x14ac:dyDescent="0.25">
      <c r="B15" s="44" t="s">
        <v>352</v>
      </c>
      <c r="C15" s="41">
        <v>25</v>
      </c>
      <c r="D15" s="41">
        <v>110</v>
      </c>
      <c r="E15" s="41"/>
      <c r="F15" s="42">
        <f t="shared" si="0"/>
        <v>0</v>
      </c>
      <c r="G15" s="41">
        <f t="shared" si="2"/>
        <v>0</v>
      </c>
      <c r="H15" s="43"/>
      <c r="I15" s="43"/>
    </row>
    <row r="16" spans="2:9" ht="36" customHeight="1" x14ac:dyDescent="0.25">
      <c r="B16" s="44" t="s">
        <v>351</v>
      </c>
      <c r="C16" s="41">
        <v>25</v>
      </c>
      <c r="D16" s="41">
        <v>110</v>
      </c>
      <c r="E16" s="41"/>
      <c r="F16" s="42">
        <f t="shared" si="0"/>
        <v>0</v>
      </c>
      <c r="G16" s="41">
        <f t="shared" si="2"/>
        <v>0</v>
      </c>
      <c r="H16" s="43"/>
      <c r="I16" s="43"/>
    </row>
    <row r="17" spans="2:9" ht="33" customHeight="1" x14ac:dyDescent="0.25">
      <c r="B17" s="44" t="s">
        <v>318</v>
      </c>
      <c r="C17" s="41">
        <v>25</v>
      </c>
      <c r="D17" s="41">
        <v>115</v>
      </c>
      <c r="E17" s="41"/>
      <c r="F17" s="42">
        <f t="shared" si="0"/>
        <v>0</v>
      </c>
      <c r="G17" s="41">
        <f t="shared" si="2"/>
        <v>0</v>
      </c>
      <c r="H17" s="43"/>
      <c r="I17" s="43"/>
    </row>
    <row r="18" spans="2:9" ht="16.5" customHeight="1" x14ac:dyDescent="0.25">
      <c r="B18" s="44" t="s">
        <v>180</v>
      </c>
      <c r="C18" s="41">
        <v>25</v>
      </c>
      <c r="D18" s="41">
        <v>100</v>
      </c>
      <c r="E18" s="41"/>
      <c r="F18" s="42">
        <f t="shared" si="0"/>
        <v>0</v>
      </c>
      <c r="G18" s="41">
        <f t="shared" si="2"/>
        <v>0</v>
      </c>
      <c r="H18" s="43"/>
      <c r="I18" s="43"/>
    </row>
    <row r="19" spans="2:9" ht="16.5" customHeight="1" x14ac:dyDescent="0.25">
      <c r="B19" s="44" t="s">
        <v>366</v>
      </c>
      <c r="C19" s="41">
        <v>20</v>
      </c>
      <c r="D19" s="41">
        <v>95</v>
      </c>
      <c r="E19" s="41"/>
      <c r="F19" s="42">
        <f t="shared" si="0"/>
        <v>0</v>
      </c>
      <c r="G19" s="41">
        <f t="shared" si="2"/>
        <v>0</v>
      </c>
      <c r="H19" s="43"/>
      <c r="I19" s="43"/>
    </row>
    <row r="20" spans="2:9" ht="16.5" customHeight="1" x14ac:dyDescent="0.25">
      <c r="B20" s="44" t="s">
        <v>319</v>
      </c>
      <c r="C20" s="41">
        <v>25</v>
      </c>
      <c r="D20" s="41">
        <v>95</v>
      </c>
      <c r="E20" s="41"/>
      <c r="F20" s="42">
        <f t="shared" si="0"/>
        <v>0</v>
      </c>
      <c r="G20" s="41">
        <f t="shared" si="2"/>
        <v>0</v>
      </c>
      <c r="H20" s="43"/>
      <c r="I20" s="43"/>
    </row>
    <row r="21" spans="2:9" ht="16.5" customHeight="1" x14ac:dyDescent="0.25">
      <c r="B21" s="44" t="s">
        <v>320</v>
      </c>
      <c r="C21" s="41">
        <v>25</v>
      </c>
      <c r="D21" s="41">
        <v>105</v>
      </c>
      <c r="E21" s="41"/>
      <c r="F21" s="42">
        <f t="shared" si="0"/>
        <v>0</v>
      </c>
      <c r="G21" s="41">
        <f t="shared" si="2"/>
        <v>0</v>
      </c>
      <c r="H21" s="43"/>
      <c r="I21" s="43"/>
    </row>
    <row r="22" spans="2:9" ht="35.25" customHeight="1" x14ac:dyDescent="0.25">
      <c r="B22" s="44" t="s">
        <v>321</v>
      </c>
      <c r="C22" s="41">
        <v>20</v>
      </c>
      <c r="D22" s="41">
        <v>105</v>
      </c>
      <c r="E22" s="41"/>
      <c r="F22" s="42">
        <f t="shared" si="0"/>
        <v>0</v>
      </c>
      <c r="G22" s="41">
        <f t="shared" si="2"/>
        <v>0</v>
      </c>
      <c r="H22" s="43"/>
      <c r="I22" s="43"/>
    </row>
    <row r="23" spans="2:9" ht="39" customHeight="1" x14ac:dyDescent="0.25">
      <c r="B23" s="44" t="s">
        <v>322</v>
      </c>
      <c r="C23" s="41">
        <v>20</v>
      </c>
      <c r="D23" s="41">
        <v>105</v>
      </c>
      <c r="E23" s="41"/>
      <c r="F23" s="42">
        <f t="shared" si="0"/>
        <v>0</v>
      </c>
      <c r="G23" s="41">
        <f t="shared" si="2"/>
        <v>0</v>
      </c>
      <c r="H23" s="43"/>
      <c r="I23" s="43"/>
    </row>
    <row r="24" spans="2:9" ht="32.25" customHeight="1" x14ac:dyDescent="0.25">
      <c r="B24" s="44" t="s">
        <v>182</v>
      </c>
      <c r="C24" s="41">
        <v>20</v>
      </c>
      <c r="D24" s="41">
        <v>100</v>
      </c>
      <c r="E24" s="41"/>
      <c r="F24" s="42">
        <f t="shared" si="0"/>
        <v>0</v>
      </c>
      <c r="G24" s="41">
        <f t="shared" si="2"/>
        <v>0</v>
      </c>
      <c r="H24" s="43"/>
      <c r="I24" s="43"/>
    </row>
    <row r="25" spans="2:9" ht="32.25" customHeight="1" x14ac:dyDescent="0.25">
      <c r="B25" s="44" t="s">
        <v>323</v>
      </c>
      <c r="C25" s="41">
        <v>20</v>
      </c>
      <c r="D25" s="41">
        <v>90</v>
      </c>
      <c r="E25" s="41"/>
      <c r="F25" s="42">
        <f t="shared" si="0"/>
        <v>0</v>
      </c>
      <c r="G25" s="41">
        <f t="shared" si="2"/>
        <v>0</v>
      </c>
      <c r="H25" s="43"/>
      <c r="I25" s="43"/>
    </row>
    <row r="26" spans="2:9" ht="37.5" customHeight="1" x14ac:dyDescent="0.25">
      <c r="B26" s="44" t="s">
        <v>324</v>
      </c>
      <c r="C26" s="41">
        <v>20</v>
      </c>
      <c r="D26" s="41">
        <v>125</v>
      </c>
      <c r="E26" s="41"/>
      <c r="F26" s="42">
        <f t="shared" si="0"/>
        <v>0</v>
      </c>
      <c r="G26" s="41">
        <f t="shared" si="2"/>
        <v>0</v>
      </c>
      <c r="H26" s="43"/>
      <c r="I26" s="43"/>
    </row>
    <row r="27" spans="2:9" ht="15" customHeight="1" x14ac:dyDescent="0.25">
      <c r="B27" s="44" t="s">
        <v>29</v>
      </c>
      <c r="C27" s="41">
        <v>20</v>
      </c>
      <c r="D27" s="41">
        <v>130</v>
      </c>
      <c r="E27" s="41"/>
      <c r="F27" s="42">
        <f t="shared" si="0"/>
        <v>0</v>
      </c>
      <c r="G27" s="41">
        <f t="shared" si="2"/>
        <v>0</v>
      </c>
      <c r="H27" s="43"/>
      <c r="I27" s="43"/>
    </row>
    <row r="28" spans="2:9" ht="15" customHeight="1" x14ac:dyDescent="0.25">
      <c r="B28" s="44" t="s">
        <v>261</v>
      </c>
      <c r="C28" s="41">
        <v>35</v>
      </c>
      <c r="D28" s="41">
        <v>130</v>
      </c>
      <c r="E28" s="41"/>
      <c r="F28" s="42">
        <f t="shared" si="0"/>
        <v>0</v>
      </c>
      <c r="G28" s="41">
        <f t="shared" si="2"/>
        <v>0</v>
      </c>
      <c r="H28" s="43"/>
      <c r="I28" s="43"/>
    </row>
    <row r="29" spans="2:9" ht="15" customHeight="1" x14ac:dyDescent="0.25">
      <c r="B29" s="44" t="s">
        <v>269</v>
      </c>
      <c r="C29" s="41">
        <v>30</v>
      </c>
      <c r="D29" s="41">
        <v>150</v>
      </c>
      <c r="E29" s="41"/>
      <c r="F29" s="42">
        <f t="shared" si="0"/>
        <v>0</v>
      </c>
      <c r="G29" s="41">
        <f t="shared" si="2"/>
        <v>0</v>
      </c>
      <c r="H29" s="43"/>
      <c r="I29" s="43"/>
    </row>
    <row r="30" spans="2:9" ht="19.5" customHeight="1" x14ac:dyDescent="0.25">
      <c r="B30" s="44" t="s">
        <v>325</v>
      </c>
      <c r="C30" s="41">
        <v>20</v>
      </c>
      <c r="D30" s="41">
        <v>110</v>
      </c>
      <c r="E30" s="41"/>
      <c r="F30" s="42">
        <f t="shared" si="0"/>
        <v>0</v>
      </c>
      <c r="G30" s="41">
        <f t="shared" si="2"/>
        <v>0</v>
      </c>
      <c r="H30" s="43"/>
      <c r="I30" s="43"/>
    </row>
    <row r="31" spans="2:9" ht="21.75" customHeight="1" x14ac:dyDescent="0.25">
      <c r="B31" s="44" t="s">
        <v>326</v>
      </c>
      <c r="C31" s="41">
        <v>20</v>
      </c>
      <c r="D31" s="41">
        <v>140</v>
      </c>
      <c r="E31" s="41"/>
      <c r="F31" s="42">
        <f t="shared" si="0"/>
        <v>0</v>
      </c>
      <c r="G31" s="41">
        <f t="shared" si="2"/>
        <v>0</v>
      </c>
      <c r="H31" s="43"/>
      <c r="I31" s="43"/>
    </row>
    <row r="32" spans="2:9" ht="18.75" customHeight="1" x14ac:dyDescent="0.25">
      <c r="B32" s="44" t="s">
        <v>327</v>
      </c>
      <c r="C32" s="41">
        <v>25</v>
      </c>
      <c r="D32" s="41">
        <v>70</v>
      </c>
      <c r="E32" s="41"/>
      <c r="F32" s="42">
        <f t="shared" ref="F32:F99" si="3">C32*E32</f>
        <v>0</v>
      </c>
      <c r="G32" s="41">
        <f t="shared" ref="G32:G93" si="4">D32*E32</f>
        <v>0</v>
      </c>
      <c r="H32" s="43"/>
      <c r="I32" s="45"/>
    </row>
    <row r="33" spans="2:9" ht="36" customHeight="1" x14ac:dyDescent="0.25">
      <c r="B33" s="44" t="s">
        <v>201</v>
      </c>
      <c r="C33" s="41">
        <v>25</v>
      </c>
      <c r="D33" s="41">
        <v>70</v>
      </c>
      <c r="E33" s="41"/>
      <c r="F33" s="42">
        <f t="shared" si="3"/>
        <v>0</v>
      </c>
      <c r="G33" s="41">
        <f t="shared" si="4"/>
        <v>0</v>
      </c>
      <c r="H33" s="43"/>
      <c r="I33" s="45"/>
    </row>
    <row r="34" spans="2:9" ht="15" customHeight="1" x14ac:dyDescent="0.25">
      <c r="B34" s="44" t="s">
        <v>226</v>
      </c>
      <c r="C34" s="41">
        <v>20</v>
      </c>
      <c r="D34" s="41">
        <v>110</v>
      </c>
      <c r="E34" s="41"/>
      <c r="F34" s="42">
        <f t="shared" si="3"/>
        <v>0</v>
      </c>
      <c r="G34" s="41">
        <f t="shared" si="4"/>
        <v>0</v>
      </c>
      <c r="H34" s="43"/>
      <c r="I34" s="45"/>
    </row>
    <row r="35" spans="2:9" ht="15" customHeight="1" x14ac:dyDescent="0.25">
      <c r="B35" s="40" t="s">
        <v>24</v>
      </c>
      <c r="C35" s="41"/>
      <c r="D35" s="41"/>
      <c r="E35" s="41"/>
      <c r="F35" s="42">
        <f t="shared" si="3"/>
        <v>0</v>
      </c>
      <c r="G35" s="41">
        <f t="shared" si="4"/>
        <v>0</v>
      </c>
      <c r="H35" s="43"/>
      <c r="I35" s="45"/>
    </row>
    <row r="36" spans="2:9" ht="30.75" customHeight="1" x14ac:dyDescent="0.25">
      <c r="B36" s="44" t="s">
        <v>260</v>
      </c>
      <c r="C36" s="41">
        <v>25</v>
      </c>
      <c r="D36" s="41">
        <v>120</v>
      </c>
      <c r="E36" s="41"/>
      <c r="F36" s="42">
        <f t="shared" si="3"/>
        <v>0</v>
      </c>
      <c r="G36" s="41">
        <f t="shared" si="4"/>
        <v>0</v>
      </c>
      <c r="H36" s="43"/>
      <c r="I36" s="45"/>
    </row>
    <row r="37" spans="2:9" ht="30.75" customHeight="1" x14ac:dyDescent="0.25">
      <c r="B37" s="44" t="s">
        <v>289</v>
      </c>
      <c r="C37" s="41">
        <v>35</v>
      </c>
      <c r="D37" s="41">
        <v>100</v>
      </c>
      <c r="E37" s="41"/>
      <c r="F37" s="42">
        <f t="shared" si="3"/>
        <v>0</v>
      </c>
      <c r="G37" s="41">
        <f t="shared" si="4"/>
        <v>0</v>
      </c>
      <c r="H37" s="43"/>
      <c r="I37" s="45"/>
    </row>
    <row r="38" spans="2:9" ht="30.75" customHeight="1" x14ac:dyDescent="0.25">
      <c r="B38" s="44" t="s">
        <v>328</v>
      </c>
      <c r="C38" s="41">
        <v>40</v>
      </c>
      <c r="D38" s="41">
        <v>90</v>
      </c>
      <c r="E38" s="41"/>
      <c r="F38" s="42">
        <f t="shared" si="3"/>
        <v>0</v>
      </c>
      <c r="G38" s="41">
        <f t="shared" si="4"/>
        <v>0</v>
      </c>
      <c r="H38" s="43"/>
      <c r="I38" s="45"/>
    </row>
    <row r="39" spans="2:9" ht="30.75" customHeight="1" x14ac:dyDescent="0.25">
      <c r="B39" s="44" t="s">
        <v>329</v>
      </c>
      <c r="C39" s="41">
        <v>25</v>
      </c>
      <c r="D39" s="41">
        <v>70</v>
      </c>
      <c r="E39" s="41"/>
      <c r="F39" s="42">
        <f t="shared" si="3"/>
        <v>0</v>
      </c>
      <c r="G39" s="41">
        <f t="shared" si="4"/>
        <v>0</v>
      </c>
      <c r="H39" s="43"/>
      <c r="I39" s="45"/>
    </row>
    <row r="40" spans="2:9" ht="36" customHeight="1" x14ac:dyDescent="0.25">
      <c r="B40" s="44" t="s">
        <v>330</v>
      </c>
      <c r="C40" s="41">
        <v>25</v>
      </c>
      <c r="D40" s="41">
        <v>115</v>
      </c>
      <c r="E40" s="41"/>
      <c r="F40" s="42">
        <f t="shared" si="3"/>
        <v>0</v>
      </c>
      <c r="G40" s="41">
        <f t="shared" si="4"/>
        <v>0</v>
      </c>
      <c r="H40" s="43"/>
      <c r="I40" s="45"/>
    </row>
    <row r="41" spans="2:9" ht="15" customHeight="1" x14ac:dyDescent="0.25">
      <c r="B41" s="44" t="s">
        <v>228</v>
      </c>
      <c r="C41" s="41">
        <v>20</v>
      </c>
      <c r="D41" s="41">
        <v>65</v>
      </c>
      <c r="E41" s="41"/>
      <c r="F41" s="42">
        <f t="shared" si="3"/>
        <v>0</v>
      </c>
      <c r="G41" s="41">
        <f t="shared" si="4"/>
        <v>0</v>
      </c>
      <c r="H41" s="43"/>
      <c r="I41" s="45"/>
    </row>
    <row r="42" spans="2:9" ht="15" customHeight="1" x14ac:dyDescent="0.25">
      <c r="B42" s="44" t="s">
        <v>263</v>
      </c>
      <c r="C42" s="41">
        <v>20</v>
      </c>
      <c r="D42" s="41">
        <v>115</v>
      </c>
      <c r="E42" s="41"/>
      <c r="F42" s="42">
        <f t="shared" si="3"/>
        <v>0</v>
      </c>
      <c r="G42" s="41">
        <f t="shared" si="4"/>
        <v>0</v>
      </c>
      <c r="H42" s="43"/>
      <c r="I42" s="45"/>
    </row>
    <row r="43" spans="2:9" ht="15" customHeight="1" x14ac:dyDescent="0.25">
      <c r="B43" s="44" t="s">
        <v>240</v>
      </c>
      <c r="C43" s="41">
        <v>20</v>
      </c>
      <c r="D43" s="41">
        <v>120</v>
      </c>
      <c r="E43" s="41"/>
      <c r="F43" s="42">
        <f t="shared" si="3"/>
        <v>0</v>
      </c>
      <c r="G43" s="41">
        <f t="shared" si="4"/>
        <v>0</v>
      </c>
      <c r="H43" s="43"/>
      <c r="I43" s="45"/>
    </row>
    <row r="44" spans="2:9" ht="15" customHeight="1" x14ac:dyDescent="0.25">
      <c r="B44" s="44" t="s">
        <v>233</v>
      </c>
      <c r="C44" s="41">
        <v>25</v>
      </c>
      <c r="D44" s="41">
        <v>95</v>
      </c>
      <c r="E44" s="41"/>
      <c r="F44" s="42">
        <f t="shared" si="3"/>
        <v>0</v>
      </c>
      <c r="G44" s="41">
        <f t="shared" si="4"/>
        <v>0</v>
      </c>
      <c r="H44" s="43"/>
      <c r="I44" s="45"/>
    </row>
    <row r="45" spans="2:9" ht="15" customHeight="1" x14ac:dyDescent="0.25">
      <c r="B45" s="44" t="s">
        <v>331</v>
      </c>
      <c r="C45" s="41">
        <v>20</v>
      </c>
      <c r="D45" s="41">
        <v>55</v>
      </c>
      <c r="E45" s="41"/>
      <c r="F45" s="42">
        <f t="shared" si="3"/>
        <v>0</v>
      </c>
      <c r="G45" s="41">
        <f t="shared" si="4"/>
        <v>0</v>
      </c>
      <c r="H45" s="43"/>
      <c r="I45" s="45"/>
    </row>
    <row r="46" spans="2:9" ht="15" customHeight="1" x14ac:dyDescent="0.25">
      <c r="B46" s="44" t="s">
        <v>365</v>
      </c>
      <c r="C46" s="41">
        <v>20</v>
      </c>
      <c r="D46" s="41">
        <v>45</v>
      </c>
      <c r="E46" s="41"/>
      <c r="F46" s="42">
        <f t="shared" si="3"/>
        <v>0</v>
      </c>
      <c r="G46" s="41">
        <f t="shared" si="4"/>
        <v>0</v>
      </c>
      <c r="H46" s="43"/>
      <c r="I46" s="45"/>
    </row>
    <row r="47" spans="2:9" ht="38.25" customHeight="1" x14ac:dyDescent="0.25">
      <c r="B47" s="44" t="s">
        <v>367</v>
      </c>
      <c r="C47" s="41">
        <v>20</v>
      </c>
      <c r="D47" s="41">
        <v>65</v>
      </c>
      <c r="E47" s="41"/>
      <c r="F47" s="42">
        <f t="shared" si="3"/>
        <v>0</v>
      </c>
      <c r="G47" s="41">
        <f t="shared" si="4"/>
        <v>0</v>
      </c>
      <c r="H47" s="43"/>
      <c r="I47" s="45"/>
    </row>
    <row r="48" spans="2:9" ht="38.25" customHeight="1" x14ac:dyDescent="0.25">
      <c r="B48" s="44" t="s">
        <v>368</v>
      </c>
      <c r="C48" s="41">
        <v>20</v>
      </c>
      <c r="D48" s="41">
        <v>65</v>
      </c>
      <c r="E48" s="41"/>
      <c r="F48" s="42">
        <f t="shared" si="3"/>
        <v>0</v>
      </c>
      <c r="G48" s="41">
        <f t="shared" si="4"/>
        <v>0</v>
      </c>
      <c r="H48" s="43"/>
      <c r="I48" s="45"/>
    </row>
    <row r="49" spans="2:9" ht="38.25" customHeight="1" x14ac:dyDescent="0.25">
      <c r="B49" s="44" t="s">
        <v>369</v>
      </c>
      <c r="C49" s="41">
        <v>20</v>
      </c>
      <c r="D49" s="41">
        <v>65</v>
      </c>
      <c r="E49" s="41"/>
      <c r="F49" s="42">
        <f t="shared" si="3"/>
        <v>0</v>
      </c>
      <c r="G49" s="41">
        <f t="shared" si="4"/>
        <v>0</v>
      </c>
      <c r="H49" s="43"/>
      <c r="I49" s="45"/>
    </row>
    <row r="50" spans="2:9" ht="15" customHeight="1" x14ac:dyDescent="0.25">
      <c r="B50" s="40" t="s">
        <v>28</v>
      </c>
      <c r="C50" s="41"/>
      <c r="D50" s="41"/>
      <c r="E50" s="41"/>
      <c r="F50" s="42"/>
      <c r="G50" s="41"/>
      <c r="H50" s="43"/>
      <c r="I50" s="45"/>
    </row>
    <row r="51" spans="2:9" ht="42.75" customHeight="1" x14ac:dyDescent="0.25">
      <c r="B51" s="44" t="s">
        <v>244</v>
      </c>
      <c r="C51" s="41">
        <v>25</v>
      </c>
      <c r="D51" s="41">
        <v>95</v>
      </c>
      <c r="E51" s="41"/>
      <c r="F51" s="42">
        <f t="shared" si="3"/>
        <v>0</v>
      </c>
      <c r="G51" s="41">
        <f t="shared" si="4"/>
        <v>0</v>
      </c>
      <c r="H51" s="43"/>
      <c r="I51" s="43"/>
    </row>
    <row r="52" spans="2:9" ht="15" customHeight="1" x14ac:dyDescent="0.25">
      <c r="B52" s="44" t="s">
        <v>183</v>
      </c>
      <c r="C52" s="41">
        <v>25</v>
      </c>
      <c r="D52" s="41">
        <v>95</v>
      </c>
      <c r="E52" s="41"/>
      <c r="F52" s="42">
        <f t="shared" si="3"/>
        <v>0</v>
      </c>
      <c r="G52" s="41">
        <f t="shared" si="4"/>
        <v>0</v>
      </c>
      <c r="H52" s="43"/>
      <c r="I52" s="45"/>
    </row>
    <row r="53" spans="2:9" ht="15" customHeight="1" x14ac:dyDescent="0.25">
      <c r="B53" s="44" t="s">
        <v>30</v>
      </c>
      <c r="C53" s="41">
        <v>20</v>
      </c>
      <c r="D53" s="41">
        <v>80</v>
      </c>
      <c r="E53" s="41"/>
      <c r="F53" s="42">
        <f t="shared" si="3"/>
        <v>0</v>
      </c>
      <c r="G53" s="41">
        <f t="shared" si="4"/>
        <v>0</v>
      </c>
      <c r="H53" s="43"/>
      <c r="I53" s="45"/>
    </row>
    <row r="54" spans="2:9" ht="37.5" customHeight="1" x14ac:dyDescent="0.25">
      <c r="B54" s="44" t="s">
        <v>270</v>
      </c>
      <c r="C54" s="41">
        <v>30</v>
      </c>
      <c r="D54" s="41">
        <v>55</v>
      </c>
      <c r="E54" s="41"/>
      <c r="F54" s="42">
        <f t="shared" si="3"/>
        <v>0</v>
      </c>
      <c r="G54" s="41">
        <f t="shared" si="4"/>
        <v>0</v>
      </c>
      <c r="H54" s="43"/>
      <c r="I54" s="45"/>
    </row>
    <row r="55" spans="2:9" ht="35.25" customHeight="1" x14ac:dyDescent="0.25">
      <c r="B55" s="44" t="s">
        <v>245</v>
      </c>
      <c r="C55" s="41">
        <v>30</v>
      </c>
      <c r="D55" s="41">
        <v>75</v>
      </c>
      <c r="E55" s="41"/>
      <c r="F55" s="42">
        <f t="shared" si="3"/>
        <v>0</v>
      </c>
      <c r="G55" s="41">
        <f t="shared" si="4"/>
        <v>0</v>
      </c>
      <c r="H55" s="43"/>
      <c r="I55" s="45"/>
    </row>
    <row r="56" spans="2:9" ht="15" customHeight="1" x14ac:dyDescent="0.25">
      <c r="B56" s="44" t="s">
        <v>239</v>
      </c>
      <c r="C56" s="41">
        <v>20</v>
      </c>
      <c r="D56" s="41">
        <v>95</v>
      </c>
      <c r="E56" s="41"/>
      <c r="F56" s="42">
        <f t="shared" si="3"/>
        <v>0</v>
      </c>
      <c r="G56" s="41">
        <f t="shared" si="4"/>
        <v>0</v>
      </c>
      <c r="H56" s="43"/>
      <c r="I56" s="45"/>
    </row>
    <row r="57" spans="2:9" ht="15" customHeight="1" x14ac:dyDescent="0.25">
      <c r="B57" s="44"/>
      <c r="C57" s="41"/>
      <c r="D57" s="41"/>
      <c r="E57" s="41"/>
      <c r="F57" s="42"/>
      <c r="G57" s="41"/>
      <c r="H57" s="43"/>
      <c r="I57" s="45"/>
    </row>
    <row r="58" spans="2:9" ht="15" customHeight="1" x14ac:dyDescent="0.25">
      <c r="B58" s="40" t="s">
        <v>265</v>
      </c>
      <c r="C58" s="41"/>
      <c r="D58" s="41"/>
      <c r="E58" s="41"/>
      <c r="F58" s="42"/>
      <c r="G58" s="41"/>
      <c r="H58" s="43"/>
      <c r="I58" s="45"/>
    </row>
    <row r="59" spans="2:9" ht="27.75" customHeight="1" x14ac:dyDescent="0.25">
      <c r="B59" s="44" t="s">
        <v>349</v>
      </c>
      <c r="C59" s="41">
        <v>20</v>
      </c>
      <c r="D59" s="41">
        <v>65</v>
      </c>
      <c r="E59" s="41"/>
      <c r="F59" s="42">
        <f t="shared" si="3"/>
        <v>0</v>
      </c>
      <c r="G59" s="41">
        <f t="shared" si="4"/>
        <v>0</v>
      </c>
      <c r="H59" s="43"/>
      <c r="I59" s="45"/>
    </row>
    <row r="60" spans="2:9" ht="15" customHeight="1" x14ac:dyDescent="0.25">
      <c r="B60" s="44" t="s">
        <v>350</v>
      </c>
      <c r="C60" s="41">
        <v>20</v>
      </c>
      <c r="D60" s="41">
        <v>70</v>
      </c>
      <c r="E60" s="41"/>
      <c r="F60" s="42">
        <f t="shared" si="3"/>
        <v>0</v>
      </c>
      <c r="G60" s="41">
        <f t="shared" si="4"/>
        <v>0</v>
      </c>
      <c r="H60" s="43"/>
      <c r="I60" s="45"/>
    </row>
    <row r="61" spans="2:9" ht="28.5" customHeight="1" x14ac:dyDescent="0.25">
      <c r="B61" s="44" t="s">
        <v>356</v>
      </c>
      <c r="C61" s="41">
        <v>20</v>
      </c>
      <c r="D61" s="41">
        <v>95</v>
      </c>
      <c r="E61" s="41"/>
      <c r="F61" s="42">
        <f t="shared" si="3"/>
        <v>0</v>
      </c>
      <c r="G61" s="41">
        <f t="shared" si="4"/>
        <v>0</v>
      </c>
      <c r="H61" s="43"/>
      <c r="I61" s="45"/>
    </row>
    <row r="62" spans="2:9" ht="15" customHeight="1" x14ac:dyDescent="0.25">
      <c r="B62" s="40"/>
      <c r="C62" s="41"/>
      <c r="D62" s="41"/>
      <c r="E62" s="41"/>
      <c r="F62" s="42">
        <f t="shared" si="3"/>
        <v>0</v>
      </c>
      <c r="G62" s="41">
        <f t="shared" si="4"/>
        <v>0</v>
      </c>
      <c r="H62" s="43"/>
      <c r="I62" s="45"/>
    </row>
    <row r="63" spans="2:9" ht="15" customHeight="1" x14ac:dyDescent="0.25">
      <c r="B63" s="44" t="s">
        <v>199</v>
      </c>
      <c r="C63" s="41">
        <v>35</v>
      </c>
      <c r="D63" s="41">
        <v>95</v>
      </c>
      <c r="E63" s="41"/>
      <c r="F63" s="42">
        <f t="shared" si="3"/>
        <v>0</v>
      </c>
      <c r="G63" s="41">
        <f t="shared" si="4"/>
        <v>0</v>
      </c>
      <c r="H63" s="43"/>
      <c r="I63" s="45"/>
    </row>
    <row r="64" spans="2:9" ht="15" customHeight="1" x14ac:dyDescent="0.25">
      <c r="B64" s="44" t="s">
        <v>31</v>
      </c>
      <c r="C64" s="41">
        <v>40</v>
      </c>
      <c r="D64" s="41">
        <v>95</v>
      </c>
      <c r="E64" s="41"/>
      <c r="F64" s="42">
        <f t="shared" si="3"/>
        <v>0</v>
      </c>
      <c r="G64" s="41">
        <f t="shared" si="4"/>
        <v>0</v>
      </c>
      <c r="H64" s="43"/>
      <c r="I64" s="45"/>
    </row>
    <row r="65" spans="2:9" ht="15" customHeight="1" x14ac:dyDescent="0.25">
      <c r="B65" s="44" t="s">
        <v>264</v>
      </c>
      <c r="C65" s="41">
        <v>20</v>
      </c>
      <c r="D65" s="41">
        <v>65</v>
      </c>
      <c r="E65" s="41"/>
      <c r="F65" s="42">
        <f t="shared" si="3"/>
        <v>0</v>
      </c>
      <c r="G65" s="41">
        <f t="shared" si="4"/>
        <v>0</v>
      </c>
      <c r="H65" s="43"/>
      <c r="I65" s="45"/>
    </row>
    <row r="66" spans="2:9" ht="15" customHeight="1" x14ac:dyDescent="0.25">
      <c r="B66" s="44" t="s">
        <v>26</v>
      </c>
      <c r="C66" s="42">
        <v>30</v>
      </c>
      <c r="D66" s="42">
        <v>70</v>
      </c>
      <c r="E66" s="42"/>
      <c r="F66" s="42">
        <f t="shared" si="3"/>
        <v>0</v>
      </c>
      <c r="G66" s="41">
        <f t="shared" si="4"/>
        <v>0</v>
      </c>
    </row>
    <row r="67" spans="2:9" ht="30" customHeight="1" x14ac:dyDescent="0.25">
      <c r="B67" s="44" t="s">
        <v>200</v>
      </c>
      <c r="C67" s="42">
        <v>20</v>
      </c>
      <c r="D67" s="42">
        <v>70</v>
      </c>
      <c r="E67" s="42"/>
      <c r="F67" s="42">
        <f t="shared" si="3"/>
        <v>0</v>
      </c>
      <c r="G67" s="41">
        <f t="shared" si="4"/>
        <v>0</v>
      </c>
    </row>
    <row r="68" spans="2:9" ht="21" customHeight="1" x14ac:dyDescent="0.25">
      <c r="B68" s="44" t="s">
        <v>348</v>
      </c>
      <c r="C68" s="42">
        <v>25</v>
      </c>
      <c r="D68" s="42">
        <v>80</v>
      </c>
      <c r="E68" s="42"/>
      <c r="F68" s="42">
        <f t="shared" si="3"/>
        <v>0</v>
      </c>
      <c r="G68" s="41">
        <f t="shared" si="4"/>
        <v>0</v>
      </c>
    </row>
    <row r="69" spans="2:9" ht="15" customHeight="1" x14ac:dyDescent="0.25">
      <c r="B69" s="44" t="s">
        <v>271</v>
      </c>
      <c r="C69" s="42">
        <v>20</v>
      </c>
      <c r="D69" s="42">
        <v>70</v>
      </c>
      <c r="E69" s="42"/>
      <c r="F69" s="42">
        <f t="shared" si="3"/>
        <v>0</v>
      </c>
      <c r="G69" s="41">
        <f t="shared" si="4"/>
        <v>0</v>
      </c>
    </row>
    <row r="70" spans="2:9" ht="15" customHeight="1" x14ac:dyDescent="0.25">
      <c r="B70" s="44"/>
      <c r="C70" s="42"/>
      <c r="D70" s="42"/>
      <c r="E70" s="42"/>
      <c r="F70" s="42"/>
      <c r="G70" s="41"/>
    </row>
    <row r="71" spans="2:9" ht="15" customHeight="1" x14ac:dyDescent="0.25">
      <c r="B71" s="44"/>
      <c r="C71" s="42"/>
      <c r="D71" s="42"/>
      <c r="E71" s="42"/>
      <c r="F71" s="42"/>
      <c r="G71" s="41"/>
    </row>
    <row r="72" spans="2:9" ht="15" customHeight="1" x14ac:dyDescent="0.25">
      <c r="B72" s="46" t="s">
        <v>380</v>
      </c>
      <c r="C72" s="47"/>
      <c r="D72" s="47"/>
      <c r="E72" s="47"/>
      <c r="F72" s="47"/>
      <c r="G72" s="48"/>
    </row>
    <row r="73" spans="2:9" ht="15" customHeight="1" x14ac:dyDescent="0.25">
      <c r="B73" s="49" t="s">
        <v>23</v>
      </c>
      <c r="C73" s="42"/>
      <c r="D73" s="42"/>
      <c r="E73" s="42"/>
      <c r="F73" s="42">
        <f t="shared" si="3"/>
        <v>0</v>
      </c>
      <c r="G73" s="41">
        <f t="shared" si="4"/>
        <v>0</v>
      </c>
    </row>
    <row r="74" spans="2:9" ht="34.5" customHeight="1" x14ac:dyDescent="0.25">
      <c r="B74" s="50" t="s">
        <v>332</v>
      </c>
      <c r="C74" s="42">
        <v>200</v>
      </c>
      <c r="D74" s="42">
        <v>760</v>
      </c>
      <c r="E74" s="42"/>
      <c r="F74" s="42">
        <f t="shared" si="3"/>
        <v>0</v>
      </c>
      <c r="G74" s="41">
        <f t="shared" si="4"/>
        <v>0</v>
      </c>
    </row>
    <row r="75" spans="2:9" ht="50.25" customHeight="1" x14ac:dyDescent="0.25">
      <c r="B75" s="50" t="s">
        <v>364</v>
      </c>
      <c r="C75" s="42">
        <v>200</v>
      </c>
      <c r="D75" s="42">
        <v>980</v>
      </c>
      <c r="E75" s="42"/>
      <c r="F75" s="42">
        <f t="shared" si="3"/>
        <v>0</v>
      </c>
      <c r="G75" s="41">
        <f t="shared" si="4"/>
        <v>0</v>
      </c>
    </row>
    <row r="76" spans="2:9" ht="21" customHeight="1" x14ac:dyDescent="0.25">
      <c r="B76" s="50" t="s">
        <v>333</v>
      </c>
      <c r="C76" s="42">
        <v>200</v>
      </c>
      <c r="D76" s="42">
        <v>650</v>
      </c>
      <c r="E76" s="42"/>
      <c r="F76" s="42">
        <f t="shared" si="3"/>
        <v>0</v>
      </c>
      <c r="G76" s="41">
        <f t="shared" si="4"/>
        <v>0</v>
      </c>
    </row>
    <row r="77" spans="2:9" ht="15" customHeight="1" x14ac:dyDescent="0.25">
      <c r="B77" s="51" t="s">
        <v>334</v>
      </c>
      <c r="C77" s="42">
        <v>20</v>
      </c>
      <c r="D77" s="42">
        <v>115</v>
      </c>
      <c r="E77" s="42"/>
      <c r="F77" s="42">
        <f t="shared" si="3"/>
        <v>0</v>
      </c>
      <c r="G77" s="41">
        <f t="shared" si="4"/>
        <v>0</v>
      </c>
    </row>
    <row r="78" spans="2:9" ht="15" customHeight="1" x14ac:dyDescent="0.25">
      <c r="B78" s="51" t="s">
        <v>33</v>
      </c>
      <c r="C78" s="42">
        <v>35</v>
      </c>
      <c r="D78" s="42">
        <v>120</v>
      </c>
      <c r="E78" s="42"/>
      <c r="F78" s="42">
        <f t="shared" si="3"/>
        <v>0</v>
      </c>
      <c r="G78" s="41">
        <f t="shared" si="4"/>
        <v>0</v>
      </c>
    </row>
    <row r="79" spans="2:9" ht="15" customHeight="1" x14ac:dyDescent="0.25">
      <c r="B79" s="51" t="s">
        <v>335</v>
      </c>
      <c r="C79" s="42">
        <v>35</v>
      </c>
      <c r="D79" s="42">
        <v>120</v>
      </c>
      <c r="E79" s="42"/>
      <c r="F79" s="42">
        <f t="shared" si="3"/>
        <v>0</v>
      </c>
      <c r="G79" s="41">
        <f t="shared" si="4"/>
        <v>0</v>
      </c>
    </row>
    <row r="80" spans="2:9" ht="15" customHeight="1" x14ac:dyDescent="0.25">
      <c r="B80" s="51" t="s">
        <v>266</v>
      </c>
      <c r="C80" s="42">
        <v>200</v>
      </c>
      <c r="D80" s="42">
        <v>330</v>
      </c>
      <c r="E80" s="42"/>
      <c r="F80" s="42">
        <f t="shared" si="3"/>
        <v>0</v>
      </c>
      <c r="G80" s="41">
        <f t="shared" si="4"/>
        <v>0</v>
      </c>
    </row>
    <row r="81" spans="2:7" ht="15" customHeight="1" x14ac:dyDescent="0.25">
      <c r="B81" s="49" t="s">
        <v>15</v>
      </c>
      <c r="C81" s="42"/>
      <c r="D81" s="42"/>
      <c r="E81" s="42"/>
      <c r="F81" s="42">
        <f t="shared" si="3"/>
        <v>0</v>
      </c>
      <c r="G81" s="41">
        <f t="shared" si="4"/>
        <v>0</v>
      </c>
    </row>
    <row r="82" spans="2:7" ht="51.75" customHeight="1" x14ac:dyDescent="0.25">
      <c r="B82" s="50" t="s">
        <v>336</v>
      </c>
      <c r="C82" s="42">
        <v>200</v>
      </c>
      <c r="D82" s="42">
        <v>530</v>
      </c>
      <c r="E82" s="42"/>
      <c r="F82" s="42">
        <f t="shared" si="3"/>
        <v>0</v>
      </c>
      <c r="G82" s="41">
        <f t="shared" si="4"/>
        <v>0</v>
      </c>
    </row>
    <row r="83" spans="2:7" ht="51.75" customHeight="1" x14ac:dyDescent="0.25">
      <c r="B83" s="50" t="s">
        <v>337</v>
      </c>
      <c r="C83" s="42">
        <v>200</v>
      </c>
      <c r="D83" s="42">
        <v>1030</v>
      </c>
      <c r="E83" s="42"/>
      <c r="F83" s="42">
        <f t="shared" si="3"/>
        <v>0</v>
      </c>
      <c r="G83" s="41">
        <f t="shared" si="4"/>
        <v>0</v>
      </c>
    </row>
    <row r="84" spans="2:7" ht="65.25" customHeight="1" x14ac:dyDescent="0.25">
      <c r="B84" s="50" t="s">
        <v>355</v>
      </c>
      <c r="C84" s="42">
        <v>300</v>
      </c>
      <c r="D84" s="42">
        <v>1500</v>
      </c>
      <c r="E84" s="42"/>
      <c r="F84" s="42">
        <f t="shared" si="3"/>
        <v>0</v>
      </c>
      <c r="G84" s="41">
        <f t="shared" si="4"/>
        <v>0</v>
      </c>
    </row>
    <row r="85" spans="2:7" ht="33" customHeight="1" x14ac:dyDescent="0.25">
      <c r="B85" s="50" t="s">
        <v>268</v>
      </c>
      <c r="C85" s="42">
        <v>175</v>
      </c>
      <c r="D85" s="42">
        <v>280</v>
      </c>
      <c r="E85" s="42"/>
      <c r="F85" s="42">
        <f t="shared" si="3"/>
        <v>0</v>
      </c>
      <c r="G85" s="41">
        <f t="shared" si="4"/>
        <v>0</v>
      </c>
    </row>
    <row r="86" spans="2:7" ht="15" customHeight="1" x14ac:dyDescent="0.25">
      <c r="B86" s="49" t="s">
        <v>28</v>
      </c>
      <c r="C86" s="42"/>
      <c r="D86" s="42"/>
      <c r="E86" s="42"/>
      <c r="F86" s="42">
        <f t="shared" si="3"/>
        <v>0</v>
      </c>
      <c r="G86" s="41">
        <f t="shared" si="4"/>
        <v>0</v>
      </c>
    </row>
    <row r="87" spans="2:7" ht="15" customHeight="1" x14ac:dyDescent="0.25">
      <c r="B87" s="51" t="s">
        <v>32</v>
      </c>
      <c r="C87" s="42">
        <v>100</v>
      </c>
      <c r="D87" s="42">
        <v>280</v>
      </c>
      <c r="E87" s="42"/>
      <c r="F87" s="42">
        <f t="shared" si="3"/>
        <v>0</v>
      </c>
      <c r="G87" s="41">
        <f t="shared" si="4"/>
        <v>0</v>
      </c>
    </row>
    <row r="88" spans="2:7" ht="15" customHeight="1" x14ac:dyDescent="0.25">
      <c r="B88" s="51" t="s">
        <v>34</v>
      </c>
      <c r="C88" s="42">
        <v>70</v>
      </c>
      <c r="D88" s="42">
        <v>95</v>
      </c>
      <c r="E88" s="42"/>
      <c r="F88" s="42">
        <f t="shared" si="3"/>
        <v>0</v>
      </c>
      <c r="G88" s="41">
        <f t="shared" si="4"/>
        <v>0</v>
      </c>
    </row>
    <row r="89" spans="2:7" ht="15" customHeight="1" x14ac:dyDescent="0.25">
      <c r="B89" s="49" t="s">
        <v>265</v>
      </c>
      <c r="C89" s="42"/>
      <c r="D89" s="42"/>
      <c r="E89" s="42"/>
      <c r="F89" s="42">
        <f t="shared" si="3"/>
        <v>0</v>
      </c>
      <c r="G89" s="41">
        <f t="shared" si="4"/>
        <v>0</v>
      </c>
    </row>
    <row r="90" spans="2:7" ht="15" customHeight="1" x14ac:dyDescent="0.25">
      <c r="B90" s="51" t="s">
        <v>286</v>
      </c>
      <c r="C90" s="42">
        <v>200</v>
      </c>
      <c r="D90" s="42">
        <v>320</v>
      </c>
      <c r="E90" s="42"/>
      <c r="F90" s="42">
        <f t="shared" si="3"/>
        <v>0</v>
      </c>
      <c r="G90" s="41">
        <f>D90*E90</f>
        <v>0</v>
      </c>
    </row>
    <row r="91" spans="2:7" ht="15" customHeight="1" x14ac:dyDescent="0.25">
      <c r="B91" s="51" t="s">
        <v>303</v>
      </c>
      <c r="C91" s="42">
        <v>200</v>
      </c>
      <c r="D91" s="42">
        <v>290</v>
      </c>
      <c r="E91" s="42"/>
      <c r="F91" s="42">
        <f t="shared" si="3"/>
        <v>0</v>
      </c>
      <c r="G91" s="41">
        <f>D91*E91</f>
        <v>0</v>
      </c>
    </row>
    <row r="92" spans="2:7" ht="15" customHeight="1" x14ac:dyDescent="0.25">
      <c r="B92" s="51" t="s">
        <v>304</v>
      </c>
      <c r="C92" s="42">
        <v>200</v>
      </c>
      <c r="D92" s="42">
        <v>320</v>
      </c>
      <c r="E92" s="42"/>
      <c r="F92" s="42">
        <f t="shared" si="3"/>
        <v>0</v>
      </c>
      <c r="G92" s="41">
        <f>D92*E92</f>
        <v>0</v>
      </c>
    </row>
    <row r="93" spans="2:7" ht="15" customHeight="1" x14ac:dyDescent="0.25">
      <c r="B93" s="51" t="s">
        <v>338</v>
      </c>
      <c r="C93" s="42">
        <v>35</v>
      </c>
      <c r="D93" s="42">
        <v>95</v>
      </c>
      <c r="E93" s="42"/>
      <c r="F93" s="42">
        <f t="shared" si="3"/>
        <v>0</v>
      </c>
      <c r="G93" s="41">
        <f t="shared" si="4"/>
        <v>0</v>
      </c>
    </row>
    <row r="94" spans="2:7" ht="66" customHeight="1" x14ac:dyDescent="0.25">
      <c r="B94" s="50" t="s">
        <v>339</v>
      </c>
      <c r="C94" s="42">
        <v>200</v>
      </c>
      <c r="D94" s="42">
        <v>290</v>
      </c>
      <c r="E94" s="42"/>
      <c r="F94" s="42">
        <f t="shared" si="3"/>
        <v>0</v>
      </c>
      <c r="G94" s="41">
        <f t="shared" ref="G94:G165" si="5">D94*E94</f>
        <v>0</v>
      </c>
    </row>
    <row r="95" spans="2:7" ht="17.25" customHeight="1" x14ac:dyDescent="0.25">
      <c r="B95" s="50" t="s">
        <v>84</v>
      </c>
      <c r="C95" s="42">
        <v>120</v>
      </c>
      <c r="D95" s="42">
        <v>180</v>
      </c>
      <c r="E95" s="42"/>
      <c r="F95" s="42">
        <f t="shared" si="3"/>
        <v>0</v>
      </c>
      <c r="G95" s="41">
        <f t="shared" si="5"/>
        <v>0</v>
      </c>
    </row>
    <row r="96" spans="2:7" ht="15" customHeight="1" x14ac:dyDescent="0.25">
      <c r="B96" s="51" t="s">
        <v>340</v>
      </c>
      <c r="C96" s="42">
        <v>30</v>
      </c>
      <c r="D96" s="42">
        <v>100</v>
      </c>
      <c r="E96" s="42"/>
      <c r="F96" s="42">
        <f t="shared" si="3"/>
        <v>0</v>
      </c>
      <c r="G96" s="41">
        <f t="shared" si="5"/>
        <v>0</v>
      </c>
    </row>
    <row r="97" spans="2:7" ht="15" customHeight="1" x14ac:dyDescent="0.25">
      <c r="B97" s="51"/>
      <c r="C97" s="42"/>
      <c r="D97" s="42"/>
      <c r="E97" s="42"/>
      <c r="F97" s="42">
        <f t="shared" si="3"/>
        <v>0</v>
      </c>
      <c r="G97" s="41">
        <f t="shared" si="5"/>
        <v>0</v>
      </c>
    </row>
    <row r="98" spans="2:7" ht="15" customHeight="1" x14ac:dyDescent="0.25">
      <c r="B98" s="52" t="s">
        <v>381</v>
      </c>
      <c r="C98" s="53"/>
      <c r="D98" s="53"/>
      <c r="E98" s="53"/>
      <c r="F98" s="47"/>
      <c r="G98" s="48"/>
    </row>
    <row r="99" spans="2:7" ht="15" customHeight="1" x14ac:dyDescent="0.25">
      <c r="B99" s="54" t="s">
        <v>251</v>
      </c>
      <c r="C99" s="42">
        <v>25</v>
      </c>
      <c r="D99" s="42">
        <v>90</v>
      </c>
      <c r="E99" s="42"/>
      <c r="F99" s="42">
        <f t="shared" si="3"/>
        <v>0</v>
      </c>
      <c r="G99" s="41">
        <f t="shared" si="5"/>
        <v>0</v>
      </c>
    </row>
    <row r="100" spans="2:7" ht="15" customHeight="1" x14ac:dyDescent="0.25">
      <c r="B100" s="54" t="s">
        <v>254</v>
      </c>
      <c r="C100" s="42">
        <v>25</v>
      </c>
      <c r="D100" s="42">
        <v>100</v>
      </c>
      <c r="E100" s="42"/>
      <c r="F100" s="55">
        <f t="shared" ref="F100:F166" si="6">C100*E100</f>
        <v>0</v>
      </c>
      <c r="G100" s="41">
        <f t="shared" si="5"/>
        <v>0</v>
      </c>
    </row>
    <row r="101" spans="2:7" ht="15" customHeight="1" x14ac:dyDescent="0.25">
      <c r="B101" s="54" t="s">
        <v>252</v>
      </c>
      <c r="C101" s="42">
        <v>25</v>
      </c>
      <c r="D101" s="42">
        <v>100</v>
      </c>
      <c r="E101" s="42"/>
      <c r="F101" s="55">
        <f t="shared" si="6"/>
        <v>0</v>
      </c>
      <c r="G101" s="41">
        <f t="shared" si="5"/>
        <v>0</v>
      </c>
    </row>
    <row r="102" spans="2:7" ht="15" customHeight="1" x14ac:dyDescent="0.25">
      <c r="B102" s="54" t="s">
        <v>253</v>
      </c>
      <c r="C102" s="42">
        <v>25</v>
      </c>
      <c r="D102" s="42">
        <v>80</v>
      </c>
      <c r="E102" s="42"/>
      <c r="F102" s="55">
        <f t="shared" si="6"/>
        <v>0</v>
      </c>
      <c r="G102" s="41">
        <f t="shared" si="5"/>
        <v>0</v>
      </c>
    </row>
    <row r="103" spans="2:7" ht="15" customHeight="1" x14ac:dyDescent="0.25">
      <c r="B103" s="54" t="s">
        <v>255</v>
      </c>
      <c r="C103" s="42">
        <v>25</v>
      </c>
      <c r="D103" s="42">
        <v>70</v>
      </c>
      <c r="E103" s="42"/>
      <c r="F103" s="55">
        <f t="shared" si="6"/>
        <v>0</v>
      </c>
      <c r="G103" s="41">
        <f t="shared" si="5"/>
        <v>0</v>
      </c>
    </row>
    <row r="104" spans="2:7" ht="15" customHeight="1" x14ac:dyDescent="0.25">
      <c r="B104" s="46" t="s">
        <v>382</v>
      </c>
      <c r="C104" s="47"/>
      <c r="D104" s="47"/>
      <c r="E104" s="47"/>
      <c r="F104" s="47"/>
      <c r="G104" s="48"/>
    </row>
    <row r="105" spans="2:7" ht="15" customHeight="1" x14ac:dyDescent="0.25">
      <c r="B105" s="49" t="s">
        <v>23</v>
      </c>
      <c r="C105" s="42"/>
      <c r="D105" s="42"/>
      <c r="E105" s="42"/>
      <c r="F105" s="55">
        <f t="shared" si="6"/>
        <v>0</v>
      </c>
      <c r="G105" s="41">
        <f t="shared" si="5"/>
        <v>0</v>
      </c>
    </row>
    <row r="106" spans="2:7" ht="15" customHeight="1" x14ac:dyDescent="0.25">
      <c r="B106" s="51" t="s">
        <v>36</v>
      </c>
      <c r="C106" s="42">
        <v>50</v>
      </c>
      <c r="D106" s="42">
        <v>180</v>
      </c>
      <c r="E106" s="42"/>
      <c r="F106" s="42">
        <f t="shared" si="6"/>
        <v>0</v>
      </c>
      <c r="G106" s="41">
        <f t="shared" si="5"/>
        <v>0</v>
      </c>
    </row>
    <row r="107" spans="2:7" ht="15" customHeight="1" x14ac:dyDescent="0.25">
      <c r="B107" s="51" t="s">
        <v>345</v>
      </c>
      <c r="C107" s="42">
        <v>50</v>
      </c>
      <c r="D107" s="42">
        <v>150</v>
      </c>
      <c r="E107" s="42"/>
      <c r="F107" s="42">
        <f t="shared" si="6"/>
        <v>0</v>
      </c>
      <c r="G107" s="41">
        <f t="shared" si="5"/>
        <v>0</v>
      </c>
    </row>
    <row r="108" spans="2:7" ht="15" customHeight="1" x14ac:dyDescent="0.25">
      <c r="B108" s="49" t="s">
        <v>24</v>
      </c>
      <c r="C108" s="42"/>
      <c r="D108" s="42"/>
      <c r="E108" s="42"/>
      <c r="F108" s="42">
        <f t="shared" si="6"/>
        <v>0</v>
      </c>
      <c r="G108" s="41">
        <f t="shared" si="5"/>
        <v>0</v>
      </c>
    </row>
    <row r="109" spans="2:7" ht="38.25" customHeight="1" x14ac:dyDescent="0.25">
      <c r="B109" s="50" t="s">
        <v>231</v>
      </c>
      <c r="C109" s="42">
        <v>50</v>
      </c>
      <c r="D109" s="42">
        <v>180</v>
      </c>
      <c r="E109" s="42"/>
      <c r="F109" s="42">
        <f t="shared" si="6"/>
        <v>0</v>
      </c>
      <c r="G109" s="41">
        <f t="shared" si="5"/>
        <v>0</v>
      </c>
    </row>
    <row r="110" spans="2:7" ht="27.75" customHeight="1" x14ac:dyDescent="0.25">
      <c r="B110" s="50" t="s">
        <v>229</v>
      </c>
      <c r="C110" s="42">
        <v>50</v>
      </c>
      <c r="D110" s="42">
        <v>180</v>
      </c>
      <c r="E110" s="42"/>
      <c r="F110" s="42">
        <f t="shared" si="6"/>
        <v>0</v>
      </c>
      <c r="G110" s="41">
        <f t="shared" si="5"/>
        <v>0</v>
      </c>
    </row>
    <row r="111" spans="2:7" ht="32.25" customHeight="1" x14ac:dyDescent="0.25">
      <c r="B111" s="50" t="s">
        <v>342</v>
      </c>
      <c r="C111" s="42">
        <v>50</v>
      </c>
      <c r="D111" s="42">
        <v>140</v>
      </c>
      <c r="E111" s="42"/>
      <c r="F111" s="42">
        <f t="shared" si="6"/>
        <v>0</v>
      </c>
      <c r="G111" s="41">
        <f t="shared" si="5"/>
        <v>0</v>
      </c>
    </row>
    <row r="112" spans="2:7" ht="15" customHeight="1" x14ac:dyDescent="0.25">
      <c r="B112" s="51" t="s">
        <v>35</v>
      </c>
      <c r="C112" s="42">
        <v>50</v>
      </c>
      <c r="D112" s="42">
        <v>140</v>
      </c>
      <c r="E112" s="42"/>
      <c r="F112" s="42">
        <f t="shared" si="6"/>
        <v>0</v>
      </c>
      <c r="G112" s="41">
        <f t="shared" si="5"/>
        <v>0</v>
      </c>
    </row>
    <row r="113" spans="2:7" ht="15" customHeight="1" x14ac:dyDescent="0.25">
      <c r="B113" s="51" t="s">
        <v>344</v>
      </c>
      <c r="C113" s="42">
        <v>50</v>
      </c>
      <c r="D113" s="42">
        <v>150</v>
      </c>
      <c r="E113" s="42"/>
      <c r="F113" s="42">
        <f t="shared" si="6"/>
        <v>0</v>
      </c>
      <c r="G113" s="41">
        <f t="shared" si="5"/>
        <v>0</v>
      </c>
    </row>
    <row r="114" spans="2:7" ht="15" customHeight="1" x14ac:dyDescent="0.25">
      <c r="B114" s="51" t="s">
        <v>343</v>
      </c>
      <c r="C114" s="42">
        <v>50</v>
      </c>
      <c r="D114" s="42">
        <v>120</v>
      </c>
      <c r="E114" s="42"/>
      <c r="F114" s="42">
        <f t="shared" si="6"/>
        <v>0</v>
      </c>
      <c r="G114" s="41">
        <f t="shared" si="5"/>
        <v>0</v>
      </c>
    </row>
    <row r="115" spans="2:7" ht="15" customHeight="1" x14ac:dyDescent="0.25">
      <c r="B115" s="49" t="s">
        <v>28</v>
      </c>
      <c r="C115" s="42"/>
      <c r="D115" s="42"/>
      <c r="E115" s="42"/>
      <c r="F115" s="42">
        <f t="shared" si="6"/>
        <v>0</v>
      </c>
      <c r="G115" s="41">
        <f t="shared" si="5"/>
        <v>0</v>
      </c>
    </row>
    <row r="116" spans="2:7" ht="15" customHeight="1" x14ac:dyDescent="0.25">
      <c r="B116" s="51" t="s">
        <v>341</v>
      </c>
      <c r="C116" s="42">
        <v>50</v>
      </c>
      <c r="D116" s="42">
        <v>150</v>
      </c>
      <c r="E116" s="42"/>
      <c r="F116" s="42">
        <f t="shared" si="6"/>
        <v>0</v>
      </c>
      <c r="G116" s="41">
        <f t="shared" si="5"/>
        <v>0</v>
      </c>
    </row>
    <row r="117" spans="2:7" ht="31.5" customHeight="1" x14ac:dyDescent="0.25">
      <c r="B117" s="50" t="s">
        <v>37</v>
      </c>
      <c r="C117" s="42">
        <v>50</v>
      </c>
      <c r="D117" s="42">
        <v>120</v>
      </c>
      <c r="E117" s="42"/>
      <c r="F117" s="42">
        <f t="shared" si="6"/>
        <v>0</v>
      </c>
      <c r="G117" s="41">
        <f t="shared" si="5"/>
        <v>0</v>
      </c>
    </row>
    <row r="118" spans="2:7" ht="15" customHeight="1" x14ac:dyDescent="0.25">
      <c r="B118" s="49" t="s">
        <v>265</v>
      </c>
      <c r="C118" s="42"/>
      <c r="D118" s="42"/>
      <c r="E118" s="42"/>
      <c r="F118" s="42">
        <f t="shared" si="6"/>
        <v>0</v>
      </c>
      <c r="G118" s="41">
        <f t="shared" si="5"/>
        <v>0</v>
      </c>
    </row>
    <row r="119" spans="2:7" ht="33" customHeight="1" x14ac:dyDescent="0.25">
      <c r="B119" s="50" t="s">
        <v>230</v>
      </c>
      <c r="C119" s="42">
        <v>50</v>
      </c>
      <c r="D119" s="42">
        <v>140</v>
      </c>
      <c r="E119" s="42"/>
      <c r="F119" s="42">
        <f t="shared" si="6"/>
        <v>0</v>
      </c>
      <c r="G119" s="41">
        <f t="shared" si="5"/>
        <v>0</v>
      </c>
    </row>
    <row r="120" spans="2:7" ht="15" customHeight="1" x14ac:dyDescent="0.25">
      <c r="B120" s="49"/>
      <c r="C120" s="42"/>
      <c r="D120" s="42"/>
      <c r="E120" s="42"/>
      <c r="F120" s="42">
        <f t="shared" si="6"/>
        <v>0</v>
      </c>
      <c r="G120" s="41">
        <f t="shared" si="5"/>
        <v>0</v>
      </c>
    </row>
    <row r="121" spans="2:7" ht="15" customHeight="1" x14ac:dyDescent="0.25">
      <c r="B121" s="46" t="s">
        <v>383</v>
      </c>
      <c r="C121" s="47"/>
      <c r="D121" s="47"/>
      <c r="E121" s="47"/>
      <c r="F121" s="47">
        <f t="shared" si="6"/>
        <v>0</v>
      </c>
      <c r="G121" s="48">
        <f t="shared" si="5"/>
        <v>0</v>
      </c>
    </row>
    <row r="122" spans="2:7" ht="15" customHeight="1" x14ac:dyDescent="0.25">
      <c r="B122" s="49" t="s">
        <v>23</v>
      </c>
      <c r="C122" s="42"/>
      <c r="D122" s="42"/>
      <c r="E122" s="42"/>
      <c r="F122" s="42">
        <f t="shared" si="6"/>
        <v>0</v>
      </c>
      <c r="G122" s="41">
        <f t="shared" si="5"/>
        <v>0</v>
      </c>
    </row>
    <row r="123" spans="2:7" ht="15" customHeight="1" x14ac:dyDescent="0.25">
      <c r="B123" s="51" t="s">
        <v>346</v>
      </c>
      <c r="C123" s="42">
        <v>35</v>
      </c>
      <c r="D123" s="42">
        <v>120</v>
      </c>
      <c r="E123" s="42"/>
      <c r="F123" s="42">
        <f t="shared" si="6"/>
        <v>0</v>
      </c>
      <c r="G123" s="41">
        <f t="shared" si="5"/>
        <v>0</v>
      </c>
    </row>
    <row r="124" spans="2:7" ht="39" customHeight="1" x14ac:dyDescent="0.25">
      <c r="B124" s="50" t="s">
        <v>353</v>
      </c>
      <c r="C124" s="42">
        <v>35</v>
      </c>
      <c r="D124" s="42">
        <v>120</v>
      </c>
      <c r="E124" s="42"/>
      <c r="F124" s="42">
        <f t="shared" si="6"/>
        <v>0</v>
      </c>
      <c r="G124" s="41">
        <f t="shared" si="5"/>
        <v>0</v>
      </c>
    </row>
    <row r="125" spans="2:7" ht="34.5" customHeight="1" x14ac:dyDescent="0.25">
      <c r="B125" s="50" t="s">
        <v>243</v>
      </c>
      <c r="C125" s="42">
        <v>35</v>
      </c>
      <c r="D125" s="42">
        <v>100</v>
      </c>
      <c r="E125" s="42"/>
      <c r="F125" s="42">
        <f t="shared" si="6"/>
        <v>0</v>
      </c>
      <c r="G125" s="41">
        <f t="shared" si="5"/>
        <v>0</v>
      </c>
    </row>
    <row r="126" spans="2:7" ht="34.5" customHeight="1" x14ac:dyDescent="0.25">
      <c r="B126" s="50" t="s">
        <v>354</v>
      </c>
      <c r="C126" s="42">
        <v>35</v>
      </c>
      <c r="D126" s="42">
        <v>120</v>
      </c>
      <c r="E126" s="42"/>
      <c r="F126" s="42">
        <f t="shared" si="6"/>
        <v>0</v>
      </c>
      <c r="G126" s="41">
        <f t="shared" si="5"/>
        <v>0</v>
      </c>
    </row>
    <row r="127" spans="2:7" ht="15" customHeight="1" x14ac:dyDescent="0.25">
      <c r="B127" s="49" t="s">
        <v>24</v>
      </c>
      <c r="C127" s="42"/>
      <c r="D127" s="42"/>
      <c r="E127" s="42"/>
      <c r="F127" s="42">
        <f t="shared" si="6"/>
        <v>0</v>
      </c>
      <c r="G127" s="41">
        <f t="shared" si="5"/>
        <v>0</v>
      </c>
    </row>
    <row r="128" spans="2:7" ht="15" customHeight="1" x14ac:dyDescent="0.25">
      <c r="B128" s="50" t="s">
        <v>225</v>
      </c>
      <c r="C128" s="42">
        <v>35</v>
      </c>
      <c r="D128" s="42">
        <v>120</v>
      </c>
      <c r="E128" s="42"/>
      <c r="F128" s="42">
        <f t="shared" si="6"/>
        <v>0</v>
      </c>
      <c r="G128" s="41">
        <f t="shared" si="5"/>
        <v>0</v>
      </c>
    </row>
    <row r="129" spans="2:7" ht="29.25" customHeight="1" x14ac:dyDescent="0.25">
      <c r="B129" s="50" t="s">
        <v>272</v>
      </c>
      <c r="C129" s="42">
        <v>40</v>
      </c>
      <c r="D129" s="42">
        <v>110</v>
      </c>
      <c r="E129" s="42"/>
      <c r="F129" s="42">
        <f t="shared" si="6"/>
        <v>0</v>
      </c>
      <c r="G129" s="41">
        <f t="shared" si="5"/>
        <v>0</v>
      </c>
    </row>
    <row r="130" spans="2:7" ht="15" customHeight="1" x14ac:dyDescent="0.25">
      <c r="B130" s="49" t="s">
        <v>28</v>
      </c>
      <c r="C130" s="42"/>
      <c r="D130" s="42"/>
      <c r="E130" s="42"/>
      <c r="F130" s="42">
        <f t="shared" si="6"/>
        <v>0</v>
      </c>
      <c r="G130" s="41">
        <f t="shared" si="5"/>
        <v>0</v>
      </c>
    </row>
    <row r="131" spans="2:7" ht="15" customHeight="1" x14ac:dyDescent="0.25">
      <c r="B131" s="51" t="s">
        <v>227</v>
      </c>
      <c r="C131" s="42">
        <v>35</v>
      </c>
      <c r="D131" s="42">
        <v>110</v>
      </c>
      <c r="E131" s="42"/>
      <c r="F131" s="42">
        <f t="shared" si="6"/>
        <v>0</v>
      </c>
      <c r="G131" s="41">
        <f t="shared" si="5"/>
        <v>0</v>
      </c>
    </row>
    <row r="132" spans="2:7" ht="15" customHeight="1" x14ac:dyDescent="0.25">
      <c r="B132" s="49" t="s">
        <v>25</v>
      </c>
      <c r="C132" s="42"/>
      <c r="D132" s="42"/>
      <c r="E132" s="42"/>
      <c r="F132" s="42">
        <f t="shared" si="6"/>
        <v>0</v>
      </c>
      <c r="G132" s="41">
        <f t="shared" si="5"/>
        <v>0</v>
      </c>
    </row>
    <row r="133" spans="2:7" ht="21.75" customHeight="1" x14ac:dyDescent="0.25">
      <c r="B133" s="50" t="s">
        <v>241</v>
      </c>
      <c r="C133" s="42">
        <v>35</v>
      </c>
      <c r="D133" s="42">
        <v>95</v>
      </c>
      <c r="E133" s="42"/>
      <c r="F133" s="42">
        <f t="shared" si="6"/>
        <v>0</v>
      </c>
      <c r="G133" s="41">
        <f t="shared" si="5"/>
        <v>0</v>
      </c>
    </row>
    <row r="134" spans="2:7" ht="35.25" customHeight="1" x14ac:dyDescent="0.25">
      <c r="B134" s="50" t="s">
        <v>232</v>
      </c>
      <c r="C134" s="42">
        <v>35</v>
      </c>
      <c r="D134" s="42">
        <v>95</v>
      </c>
      <c r="E134" s="42"/>
      <c r="F134" s="42">
        <f t="shared" si="6"/>
        <v>0</v>
      </c>
      <c r="G134" s="41">
        <f t="shared" si="5"/>
        <v>0</v>
      </c>
    </row>
    <row r="135" spans="2:7" ht="33" customHeight="1" x14ac:dyDescent="0.25">
      <c r="B135" s="50" t="s">
        <v>242</v>
      </c>
      <c r="C135" s="42">
        <v>35</v>
      </c>
      <c r="D135" s="42">
        <v>80</v>
      </c>
      <c r="E135" s="42"/>
      <c r="F135" s="42">
        <f t="shared" si="6"/>
        <v>0</v>
      </c>
      <c r="G135" s="41">
        <f t="shared" si="5"/>
        <v>0</v>
      </c>
    </row>
    <row r="136" spans="2:7" ht="15" customHeight="1" x14ac:dyDescent="0.25">
      <c r="B136" s="56" t="s">
        <v>384</v>
      </c>
      <c r="C136" s="47"/>
      <c r="D136" s="47"/>
      <c r="E136" s="47"/>
      <c r="F136" s="47">
        <f t="shared" si="6"/>
        <v>0</v>
      </c>
      <c r="G136" s="48">
        <f t="shared" si="5"/>
        <v>0</v>
      </c>
    </row>
    <row r="137" spans="2:7" ht="15" customHeight="1" x14ac:dyDescent="0.25">
      <c r="B137" s="57" t="s">
        <v>23</v>
      </c>
      <c r="C137" s="42"/>
      <c r="D137" s="42"/>
      <c r="E137" s="42"/>
      <c r="F137" s="42">
        <f t="shared" si="6"/>
        <v>0</v>
      </c>
      <c r="G137" s="41">
        <f t="shared" si="5"/>
        <v>0</v>
      </c>
    </row>
    <row r="138" spans="2:7" ht="14.25" customHeight="1" x14ac:dyDescent="0.25">
      <c r="B138" s="54" t="s">
        <v>273</v>
      </c>
      <c r="C138" s="42">
        <v>70</v>
      </c>
      <c r="D138" s="42">
        <v>190</v>
      </c>
      <c r="E138" s="42"/>
      <c r="F138" s="42">
        <f t="shared" si="6"/>
        <v>0</v>
      </c>
      <c r="G138" s="41">
        <f t="shared" si="5"/>
        <v>0</v>
      </c>
    </row>
    <row r="139" spans="2:7" ht="14.25" customHeight="1" x14ac:dyDescent="0.25">
      <c r="B139" s="57" t="s">
        <v>24</v>
      </c>
      <c r="C139" s="42"/>
      <c r="D139" s="42"/>
      <c r="E139" s="42"/>
      <c r="F139" s="42">
        <f t="shared" si="6"/>
        <v>0</v>
      </c>
      <c r="G139" s="41">
        <f t="shared" si="5"/>
        <v>0</v>
      </c>
    </row>
    <row r="140" spans="2:7" ht="52.5" customHeight="1" x14ac:dyDescent="0.25">
      <c r="B140" s="58" t="s">
        <v>198</v>
      </c>
      <c r="C140" s="42">
        <v>70</v>
      </c>
      <c r="D140" s="42">
        <v>190</v>
      </c>
      <c r="E140" s="42"/>
      <c r="F140" s="42">
        <f t="shared" si="6"/>
        <v>0</v>
      </c>
      <c r="G140" s="41">
        <f t="shared" si="5"/>
        <v>0</v>
      </c>
    </row>
    <row r="141" spans="2:7" ht="52.5" customHeight="1" x14ac:dyDescent="0.25">
      <c r="B141" s="58" t="s">
        <v>197</v>
      </c>
      <c r="C141" s="42">
        <v>70</v>
      </c>
      <c r="D141" s="42">
        <v>190</v>
      </c>
      <c r="E141" s="42"/>
      <c r="F141" s="42">
        <f t="shared" si="6"/>
        <v>0</v>
      </c>
      <c r="G141" s="41">
        <f t="shared" si="5"/>
        <v>0</v>
      </c>
    </row>
    <row r="142" spans="2:7" ht="14.25" customHeight="1" x14ac:dyDescent="0.25">
      <c r="B142" s="57" t="s">
        <v>28</v>
      </c>
      <c r="C142" s="42"/>
      <c r="D142" s="42"/>
      <c r="E142" s="42"/>
      <c r="F142" s="42">
        <f t="shared" si="6"/>
        <v>0</v>
      </c>
      <c r="G142" s="41">
        <f t="shared" si="5"/>
        <v>0</v>
      </c>
    </row>
    <row r="143" spans="2:7" ht="33" customHeight="1" x14ac:dyDescent="0.25">
      <c r="B143" s="58" t="s">
        <v>357</v>
      </c>
      <c r="C143" s="42">
        <v>70</v>
      </c>
      <c r="D143" s="42">
        <v>170</v>
      </c>
      <c r="E143" s="42"/>
      <c r="F143" s="42">
        <f t="shared" si="6"/>
        <v>0</v>
      </c>
      <c r="G143" s="41">
        <f t="shared" si="5"/>
        <v>0</v>
      </c>
    </row>
    <row r="144" spans="2:7" ht="33" customHeight="1" x14ac:dyDescent="0.25">
      <c r="B144" s="58" t="s">
        <v>196</v>
      </c>
      <c r="C144" s="42">
        <v>70</v>
      </c>
      <c r="D144" s="42">
        <v>180</v>
      </c>
      <c r="E144" s="42"/>
      <c r="F144" s="42">
        <f t="shared" si="6"/>
        <v>0</v>
      </c>
      <c r="G144" s="41">
        <f t="shared" si="5"/>
        <v>0</v>
      </c>
    </row>
    <row r="145" spans="2:7" ht="15.75" customHeight="1" x14ac:dyDescent="0.25">
      <c r="B145" s="58" t="s">
        <v>274</v>
      </c>
      <c r="C145" s="42">
        <v>70</v>
      </c>
      <c r="D145" s="42">
        <v>170</v>
      </c>
      <c r="E145" s="42"/>
      <c r="F145" s="42">
        <f t="shared" si="6"/>
        <v>0</v>
      </c>
      <c r="G145" s="41">
        <f t="shared" si="5"/>
        <v>0</v>
      </c>
    </row>
    <row r="146" spans="2:7" ht="14.25" customHeight="1" x14ac:dyDescent="0.25">
      <c r="B146" s="57" t="s">
        <v>25</v>
      </c>
      <c r="C146" s="42"/>
      <c r="D146" s="42"/>
      <c r="E146" s="42"/>
      <c r="F146" s="42">
        <f t="shared" si="6"/>
        <v>0</v>
      </c>
      <c r="G146" s="41">
        <f t="shared" si="5"/>
        <v>0</v>
      </c>
    </row>
    <row r="147" spans="2:7" ht="35.25" customHeight="1" x14ac:dyDescent="0.25">
      <c r="B147" s="58" t="s">
        <v>275</v>
      </c>
      <c r="C147" s="42">
        <v>70</v>
      </c>
      <c r="D147" s="42">
        <v>160</v>
      </c>
      <c r="E147" s="42"/>
      <c r="F147" s="42">
        <f t="shared" si="6"/>
        <v>0</v>
      </c>
      <c r="G147" s="41">
        <f t="shared" si="5"/>
        <v>0</v>
      </c>
    </row>
    <row r="148" spans="2:7" ht="14.25" customHeight="1" x14ac:dyDescent="0.25">
      <c r="B148" s="57" t="s">
        <v>27</v>
      </c>
      <c r="C148" s="42"/>
      <c r="D148" s="42"/>
      <c r="E148" s="42"/>
      <c r="F148" s="42">
        <f t="shared" si="6"/>
        <v>0</v>
      </c>
      <c r="G148" s="41">
        <f t="shared" si="5"/>
        <v>0</v>
      </c>
    </row>
    <row r="149" spans="2:7" ht="14.25" customHeight="1" x14ac:dyDescent="0.25">
      <c r="B149" s="56" t="s">
        <v>385</v>
      </c>
      <c r="C149" s="47"/>
      <c r="D149" s="47"/>
      <c r="E149" s="47"/>
      <c r="F149" s="47">
        <f t="shared" si="6"/>
        <v>0</v>
      </c>
      <c r="G149" s="48">
        <f t="shared" si="5"/>
        <v>0</v>
      </c>
    </row>
    <row r="150" spans="2:7" ht="14.25" customHeight="1" x14ac:dyDescent="0.25">
      <c r="B150" s="57" t="s">
        <v>23</v>
      </c>
      <c r="C150" s="42"/>
      <c r="D150" s="42"/>
      <c r="E150" s="42"/>
      <c r="F150" s="42">
        <f t="shared" si="6"/>
        <v>0</v>
      </c>
      <c r="G150" s="41">
        <f t="shared" si="5"/>
        <v>0</v>
      </c>
    </row>
    <row r="151" spans="2:7" ht="51" customHeight="1" x14ac:dyDescent="0.25">
      <c r="B151" s="58" t="s">
        <v>301</v>
      </c>
      <c r="C151" s="42">
        <v>80</v>
      </c>
      <c r="D151" s="42">
        <v>190</v>
      </c>
      <c r="E151" s="42"/>
      <c r="F151" s="42">
        <f t="shared" si="6"/>
        <v>0</v>
      </c>
      <c r="G151" s="41">
        <f t="shared" si="5"/>
        <v>0</v>
      </c>
    </row>
    <row r="152" spans="2:7" ht="14.25" customHeight="1" x14ac:dyDescent="0.25">
      <c r="B152" s="58" t="s">
        <v>297</v>
      </c>
      <c r="C152" s="42">
        <v>80</v>
      </c>
      <c r="D152" s="42">
        <v>190</v>
      </c>
      <c r="E152" s="42"/>
      <c r="F152" s="42">
        <f t="shared" si="6"/>
        <v>0</v>
      </c>
      <c r="G152" s="41">
        <f t="shared" si="5"/>
        <v>0</v>
      </c>
    </row>
    <row r="153" spans="2:7" ht="33.75" customHeight="1" x14ac:dyDescent="0.25">
      <c r="B153" s="54" t="s">
        <v>287</v>
      </c>
      <c r="C153" s="42">
        <v>80</v>
      </c>
      <c r="D153" s="42">
        <v>190</v>
      </c>
      <c r="E153" s="42"/>
      <c r="F153" s="42">
        <f t="shared" si="6"/>
        <v>0</v>
      </c>
      <c r="G153" s="41">
        <f t="shared" si="5"/>
        <v>0</v>
      </c>
    </row>
    <row r="154" spans="2:7" ht="53.25" customHeight="1" x14ac:dyDescent="0.25">
      <c r="B154" s="54" t="s">
        <v>358</v>
      </c>
      <c r="C154" s="42">
        <v>80</v>
      </c>
      <c r="D154" s="42">
        <v>190</v>
      </c>
      <c r="E154" s="42"/>
      <c r="F154" s="42">
        <f t="shared" si="6"/>
        <v>0</v>
      </c>
      <c r="G154" s="41">
        <f t="shared" si="5"/>
        <v>0</v>
      </c>
    </row>
    <row r="155" spans="2:7" ht="33.75" customHeight="1" x14ac:dyDescent="0.25">
      <c r="B155" s="54" t="s">
        <v>288</v>
      </c>
      <c r="C155" s="42">
        <v>80</v>
      </c>
      <c r="D155" s="42">
        <v>190</v>
      </c>
      <c r="E155" s="42"/>
      <c r="F155" s="42">
        <f t="shared" si="6"/>
        <v>0</v>
      </c>
      <c r="G155" s="41">
        <f t="shared" si="5"/>
        <v>0</v>
      </c>
    </row>
    <row r="156" spans="2:7" ht="30" customHeight="1" x14ac:dyDescent="0.25">
      <c r="B156" s="54" t="s">
        <v>359</v>
      </c>
      <c r="C156" s="42">
        <v>100</v>
      </c>
      <c r="D156" s="42">
        <v>190</v>
      </c>
      <c r="E156" s="42"/>
      <c r="F156" s="42">
        <f t="shared" si="6"/>
        <v>0</v>
      </c>
      <c r="G156" s="41">
        <f t="shared" si="5"/>
        <v>0</v>
      </c>
    </row>
    <row r="157" spans="2:7" ht="14.25" customHeight="1" x14ac:dyDescent="0.25">
      <c r="B157" s="54" t="s">
        <v>40</v>
      </c>
      <c r="C157" s="42">
        <v>100</v>
      </c>
      <c r="D157" s="42">
        <v>145</v>
      </c>
      <c r="E157" s="42"/>
      <c r="F157" s="42">
        <f t="shared" si="6"/>
        <v>0</v>
      </c>
      <c r="G157" s="41">
        <f t="shared" si="5"/>
        <v>0</v>
      </c>
    </row>
    <row r="158" spans="2:7" ht="14.25" customHeight="1" x14ac:dyDescent="0.25">
      <c r="B158" s="54" t="s">
        <v>39</v>
      </c>
      <c r="C158" s="42">
        <v>100</v>
      </c>
      <c r="D158" s="42">
        <v>165</v>
      </c>
      <c r="E158" s="42"/>
      <c r="F158" s="42">
        <f t="shared" si="6"/>
        <v>0</v>
      </c>
      <c r="G158" s="41">
        <f t="shared" si="5"/>
        <v>0</v>
      </c>
    </row>
    <row r="159" spans="2:7" ht="14.25" customHeight="1" x14ac:dyDescent="0.25">
      <c r="B159" s="57" t="s">
        <v>24</v>
      </c>
      <c r="C159" s="42"/>
      <c r="D159" s="42"/>
      <c r="E159" s="42"/>
      <c r="F159" s="42">
        <f t="shared" si="6"/>
        <v>0</v>
      </c>
      <c r="G159" s="41">
        <f t="shared" si="5"/>
        <v>0</v>
      </c>
    </row>
    <row r="160" spans="2:7" ht="44.25" customHeight="1" x14ac:dyDescent="0.25">
      <c r="B160" s="58" t="s">
        <v>360</v>
      </c>
      <c r="C160" s="42">
        <v>80</v>
      </c>
      <c r="D160" s="42">
        <v>195</v>
      </c>
      <c r="E160" s="42"/>
      <c r="F160" s="42">
        <f t="shared" si="6"/>
        <v>0</v>
      </c>
      <c r="G160" s="41">
        <f t="shared" si="5"/>
        <v>0</v>
      </c>
    </row>
    <row r="161" spans="2:7" ht="33" customHeight="1" x14ac:dyDescent="0.25">
      <c r="B161" s="58" t="s">
        <v>361</v>
      </c>
      <c r="C161" s="42">
        <v>80</v>
      </c>
      <c r="D161" s="42">
        <v>195</v>
      </c>
      <c r="E161" s="42"/>
      <c r="F161" s="42">
        <f t="shared" si="6"/>
        <v>0</v>
      </c>
      <c r="G161" s="41">
        <f t="shared" si="5"/>
        <v>0</v>
      </c>
    </row>
    <row r="162" spans="2:7" ht="14.25" customHeight="1" x14ac:dyDescent="0.25">
      <c r="B162" s="58" t="s">
        <v>38</v>
      </c>
      <c r="C162" s="42">
        <v>100</v>
      </c>
      <c r="D162" s="42">
        <v>165</v>
      </c>
      <c r="E162" s="42"/>
      <c r="F162" s="42">
        <f t="shared" si="6"/>
        <v>0</v>
      </c>
      <c r="G162" s="41">
        <f t="shared" si="5"/>
        <v>0</v>
      </c>
    </row>
    <row r="163" spans="2:7" ht="14.25" customHeight="1" x14ac:dyDescent="0.25">
      <c r="B163" s="58" t="s">
        <v>298</v>
      </c>
      <c r="C163" s="42">
        <v>50</v>
      </c>
      <c r="D163" s="42">
        <v>90</v>
      </c>
      <c r="E163" s="42"/>
      <c r="F163" s="42">
        <f t="shared" si="6"/>
        <v>0</v>
      </c>
      <c r="G163" s="41">
        <f t="shared" si="5"/>
        <v>0</v>
      </c>
    </row>
    <row r="164" spans="2:7" ht="31.5" customHeight="1" x14ac:dyDescent="0.25">
      <c r="B164" s="58" t="s">
        <v>299</v>
      </c>
      <c r="C164" s="42">
        <v>100</v>
      </c>
      <c r="D164" s="42">
        <v>165</v>
      </c>
      <c r="E164" s="42"/>
      <c r="F164" s="42">
        <f t="shared" si="6"/>
        <v>0</v>
      </c>
      <c r="G164" s="41">
        <f t="shared" si="5"/>
        <v>0</v>
      </c>
    </row>
    <row r="165" spans="2:7" ht="14.25" customHeight="1" x14ac:dyDescent="0.25">
      <c r="B165" s="57" t="s">
        <v>28</v>
      </c>
      <c r="C165" s="42"/>
      <c r="D165" s="42"/>
      <c r="E165" s="42"/>
      <c r="F165" s="42">
        <f t="shared" si="6"/>
        <v>0</v>
      </c>
      <c r="G165" s="41">
        <f t="shared" si="5"/>
        <v>0</v>
      </c>
    </row>
    <row r="166" spans="2:7" ht="51.75" customHeight="1" x14ac:dyDescent="0.25">
      <c r="B166" s="58" t="s">
        <v>302</v>
      </c>
      <c r="C166" s="42">
        <v>80</v>
      </c>
      <c r="D166" s="42">
        <v>180</v>
      </c>
      <c r="E166" s="42"/>
      <c r="F166" s="42">
        <f t="shared" si="6"/>
        <v>0</v>
      </c>
      <c r="G166" s="41">
        <f t="shared" ref="G166:G255" si="7">D166*E166</f>
        <v>0</v>
      </c>
    </row>
    <row r="167" spans="2:7" ht="32.25" customHeight="1" x14ac:dyDescent="0.25">
      <c r="B167" s="58" t="s">
        <v>316</v>
      </c>
      <c r="C167" s="42">
        <v>80</v>
      </c>
      <c r="D167" s="42">
        <v>180</v>
      </c>
      <c r="E167" s="42"/>
      <c r="F167" s="42">
        <f t="shared" ref="F167:F225" si="8">C167*E167</f>
        <v>0</v>
      </c>
      <c r="G167" s="41">
        <f t="shared" si="7"/>
        <v>0</v>
      </c>
    </row>
    <row r="168" spans="2:7" ht="33" customHeight="1" x14ac:dyDescent="0.25">
      <c r="B168" s="58" t="s">
        <v>296</v>
      </c>
      <c r="C168" s="42">
        <v>80</v>
      </c>
      <c r="D168" s="42">
        <v>190</v>
      </c>
      <c r="E168" s="42"/>
      <c r="F168" s="42">
        <f t="shared" si="8"/>
        <v>0</v>
      </c>
      <c r="G168" s="41">
        <f t="shared" si="7"/>
        <v>0</v>
      </c>
    </row>
    <row r="169" spans="2:7" ht="40.5" customHeight="1" x14ac:dyDescent="0.25">
      <c r="B169" s="58" t="s">
        <v>295</v>
      </c>
      <c r="C169" s="42">
        <v>80</v>
      </c>
      <c r="D169" s="42">
        <v>160</v>
      </c>
      <c r="E169" s="42"/>
      <c r="F169" s="42">
        <f t="shared" si="8"/>
        <v>0</v>
      </c>
      <c r="G169" s="41">
        <f t="shared" si="7"/>
        <v>0</v>
      </c>
    </row>
    <row r="170" spans="2:7" ht="40.5" customHeight="1" x14ac:dyDescent="0.25">
      <c r="B170" s="58" t="s">
        <v>362</v>
      </c>
      <c r="C170" s="42">
        <v>100</v>
      </c>
      <c r="D170" s="42">
        <v>195</v>
      </c>
      <c r="E170" s="42"/>
      <c r="F170" s="42">
        <f t="shared" si="8"/>
        <v>0</v>
      </c>
      <c r="G170" s="41">
        <f t="shared" si="7"/>
        <v>0</v>
      </c>
    </row>
    <row r="171" spans="2:7" ht="14.25" customHeight="1" x14ac:dyDescent="0.25">
      <c r="B171" s="58" t="s">
        <v>294</v>
      </c>
      <c r="C171" s="42">
        <v>100</v>
      </c>
      <c r="D171" s="42">
        <v>150</v>
      </c>
      <c r="E171" s="42"/>
      <c r="F171" s="42">
        <f t="shared" si="8"/>
        <v>0</v>
      </c>
      <c r="G171" s="41">
        <f t="shared" si="7"/>
        <v>0</v>
      </c>
    </row>
    <row r="172" spans="2:7" ht="14.25" customHeight="1" x14ac:dyDescent="0.25">
      <c r="B172" s="57" t="s">
        <v>265</v>
      </c>
      <c r="C172" s="42"/>
      <c r="D172" s="42"/>
      <c r="E172" s="42"/>
      <c r="F172" s="42">
        <f t="shared" si="8"/>
        <v>0</v>
      </c>
      <c r="G172" s="41">
        <f t="shared" si="7"/>
        <v>0</v>
      </c>
    </row>
    <row r="173" spans="2:7" ht="30.75" customHeight="1" x14ac:dyDescent="0.25">
      <c r="B173" s="54" t="s">
        <v>293</v>
      </c>
      <c r="C173" s="42">
        <v>100</v>
      </c>
      <c r="D173" s="42">
        <v>140</v>
      </c>
      <c r="E173" s="42"/>
      <c r="F173" s="42">
        <f t="shared" si="8"/>
        <v>0</v>
      </c>
      <c r="G173" s="41">
        <f t="shared" si="7"/>
        <v>0</v>
      </c>
    </row>
    <row r="174" spans="2:7" ht="38.25" customHeight="1" x14ac:dyDescent="0.25">
      <c r="B174" s="54" t="s">
        <v>292</v>
      </c>
      <c r="C174" s="42">
        <v>100</v>
      </c>
      <c r="D174" s="42">
        <v>140</v>
      </c>
      <c r="E174" s="42"/>
      <c r="F174" s="42">
        <f t="shared" si="8"/>
        <v>0</v>
      </c>
      <c r="G174" s="41">
        <f t="shared" si="7"/>
        <v>0</v>
      </c>
    </row>
    <row r="175" spans="2:7" ht="40.5" customHeight="1" x14ac:dyDescent="0.25">
      <c r="B175" s="54" t="s">
        <v>291</v>
      </c>
      <c r="C175" s="42">
        <v>100</v>
      </c>
      <c r="D175" s="42">
        <v>150</v>
      </c>
      <c r="E175" s="42"/>
      <c r="F175" s="42">
        <f t="shared" si="8"/>
        <v>0</v>
      </c>
      <c r="G175" s="41">
        <f t="shared" si="7"/>
        <v>0</v>
      </c>
    </row>
    <row r="176" spans="2:7" ht="31.5" customHeight="1" x14ac:dyDescent="0.25">
      <c r="B176" s="54" t="s">
        <v>290</v>
      </c>
      <c r="C176" s="42">
        <v>100</v>
      </c>
      <c r="D176" s="42">
        <v>150</v>
      </c>
      <c r="E176" s="42"/>
      <c r="F176" s="42">
        <f t="shared" si="8"/>
        <v>0</v>
      </c>
      <c r="G176" s="41">
        <f t="shared" si="7"/>
        <v>0</v>
      </c>
    </row>
    <row r="177" spans="2:7" ht="29.25" customHeight="1" x14ac:dyDescent="0.25">
      <c r="B177" s="58" t="s">
        <v>363</v>
      </c>
      <c r="C177" s="42">
        <v>100</v>
      </c>
      <c r="D177" s="42">
        <v>170</v>
      </c>
      <c r="E177" s="42"/>
      <c r="F177" s="42">
        <f t="shared" si="8"/>
        <v>0</v>
      </c>
      <c r="G177" s="41">
        <f t="shared" si="7"/>
        <v>0</v>
      </c>
    </row>
    <row r="178" spans="2:7" ht="14.25" customHeight="1" x14ac:dyDescent="0.25">
      <c r="B178" s="58" t="s">
        <v>300</v>
      </c>
      <c r="C178" s="42">
        <v>100</v>
      </c>
      <c r="D178" s="42">
        <v>150</v>
      </c>
      <c r="E178" s="42"/>
      <c r="F178" s="42">
        <f t="shared" si="8"/>
        <v>0</v>
      </c>
      <c r="G178" s="41">
        <f t="shared" si="7"/>
        <v>0</v>
      </c>
    </row>
    <row r="179" spans="2:7" ht="14.25" customHeight="1" x14ac:dyDescent="0.25">
      <c r="B179" s="56" t="s">
        <v>386</v>
      </c>
      <c r="C179" s="47"/>
      <c r="D179" s="47"/>
      <c r="E179" s="47"/>
      <c r="F179" s="47">
        <f t="shared" si="8"/>
        <v>0</v>
      </c>
      <c r="G179" s="48">
        <f t="shared" si="7"/>
        <v>0</v>
      </c>
    </row>
    <row r="180" spans="2:7" ht="14.25" customHeight="1" x14ac:dyDescent="0.25">
      <c r="B180" s="57" t="s">
        <v>23</v>
      </c>
      <c r="C180" s="42"/>
      <c r="D180" s="42"/>
      <c r="E180" s="42"/>
      <c r="F180" s="42">
        <f t="shared" si="8"/>
        <v>0</v>
      </c>
      <c r="G180" s="41">
        <f t="shared" si="7"/>
        <v>0</v>
      </c>
    </row>
    <row r="181" spans="2:7" ht="14.25" customHeight="1" x14ac:dyDescent="0.25">
      <c r="B181" s="54" t="s">
        <v>43</v>
      </c>
      <c r="C181" s="42">
        <v>50</v>
      </c>
      <c r="D181" s="42">
        <v>190</v>
      </c>
      <c r="E181" s="42"/>
      <c r="F181" s="42">
        <f t="shared" si="8"/>
        <v>0</v>
      </c>
      <c r="G181" s="41">
        <f t="shared" si="7"/>
        <v>0</v>
      </c>
    </row>
    <row r="182" spans="2:7" ht="14.25" customHeight="1" x14ac:dyDescent="0.25">
      <c r="B182" s="54" t="s">
        <v>277</v>
      </c>
      <c r="C182" s="42">
        <v>35</v>
      </c>
      <c r="D182" s="42">
        <v>240</v>
      </c>
      <c r="E182" s="42"/>
      <c r="F182" s="42">
        <f t="shared" si="8"/>
        <v>0</v>
      </c>
      <c r="G182" s="41">
        <f t="shared" si="7"/>
        <v>0</v>
      </c>
    </row>
    <row r="183" spans="2:7" ht="14.25" customHeight="1" x14ac:dyDescent="0.25">
      <c r="B183" s="54" t="s">
        <v>276</v>
      </c>
      <c r="C183" s="42">
        <v>35</v>
      </c>
      <c r="D183" s="42">
        <v>230</v>
      </c>
      <c r="E183" s="42"/>
      <c r="F183" s="42">
        <f t="shared" si="8"/>
        <v>0</v>
      </c>
      <c r="G183" s="41">
        <f t="shared" si="7"/>
        <v>0</v>
      </c>
    </row>
    <row r="184" spans="2:7" ht="14.25" customHeight="1" x14ac:dyDescent="0.25">
      <c r="B184" s="54" t="s">
        <v>278</v>
      </c>
      <c r="C184" s="42">
        <v>60</v>
      </c>
      <c r="D184" s="42">
        <v>160</v>
      </c>
      <c r="E184" s="42"/>
      <c r="F184" s="42">
        <f t="shared" si="8"/>
        <v>0</v>
      </c>
      <c r="G184" s="41">
        <f t="shared" si="7"/>
        <v>0</v>
      </c>
    </row>
    <row r="185" spans="2:7" ht="14.25" customHeight="1" x14ac:dyDescent="0.25">
      <c r="B185" s="54" t="s">
        <v>373</v>
      </c>
      <c r="C185" s="42">
        <v>35</v>
      </c>
      <c r="D185" s="42">
        <v>140</v>
      </c>
      <c r="E185" s="42"/>
      <c r="F185" s="42">
        <f t="shared" si="8"/>
        <v>0</v>
      </c>
      <c r="G185" s="41">
        <f t="shared" si="7"/>
        <v>0</v>
      </c>
    </row>
    <row r="186" spans="2:7" ht="14.25" customHeight="1" x14ac:dyDescent="0.25">
      <c r="B186" s="57" t="s">
        <v>24</v>
      </c>
      <c r="C186" s="42"/>
      <c r="D186" s="42"/>
      <c r="E186" s="42"/>
      <c r="F186" s="42">
        <f t="shared" si="8"/>
        <v>0</v>
      </c>
      <c r="G186" s="41">
        <f t="shared" si="7"/>
        <v>0</v>
      </c>
    </row>
    <row r="187" spans="2:7" ht="15" customHeight="1" x14ac:dyDescent="0.25">
      <c r="B187" s="58" t="s">
        <v>41</v>
      </c>
      <c r="C187" s="42">
        <v>50</v>
      </c>
      <c r="D187" s="42">
        <v>210</v>
      </c>
      <c r="E187" s="42"/>
      <c r="F187" s="42">
        <f t="shared" si="8"/>
        <v>0</v>
      </c>
      <c r="G187" s="41">
        <f t="shared" si="7"/>
        <v>0</v>
      </c>
    </row>
    <row r="188" spans="2:7" ht="48.75" customHeight="1" x14ac:dyDescent="0.25">
      <c r="B188" s="58" t="s">
        <v>279</v>
      </c>
      <c r="C188" s="42">
        <v>50</v>
      </c>
      <c r="D188" s="42">
        <v>210</v>
      </c>
      <c r="E188" s="42"/>
      <c r="F188" s="42">
        <f t="shared" si="8"/>
        <v>0</v>
      </c>
      <c r="G188" s="41">
        <f t="shared" si="7"/>
        <v>0</v>
      </c>
    </row>
    <row r="189" spans="2:7" ht="32.25" customHeight="1" x14ac:dyDescent="0.25">
      <c r="B189" s="58" t="s">
        <v>210</v>
      </c>
      <c r="C189" s="42">
        <v>50</v>
      </c>
      <c r="D189" s="42">
        <v>160</v>
      </c>
      <c r="E189" s="42"/>
      <c r="F189" s="42">
        <f t="shared" si="8"/>
        <v>0</v>
      </c>
      <c r="G189" s="41">
        <f t="shared" si="7"/>
        <v>0</v>
      </c>
    </row>
    <row r="190" spans="2:7" ht="14.25" customHeight="1" x14ac:dyDescent="0.25">
      <c r="B190" s="58" t="s">
        <v>202</v>
      </c>
      <c r="C190" s="42">
        <v>50</v>
      </c>
      <c r="D190" s="42">
        <v>120</v>
      </c>
      <c r="E190" s="42"/>
      <c r="F190" s="42">
        <f t="shared" si="8"/>
        <v>0</v>
      </c>
      <c r="G190" s="41">
        <f t="shared" si="7"/>
        <v>0</v>
      </c>
    </row>
    <row r="191" spans="2:7" ht="14.25" customHeight="1" x14ac:dyDescent="0.25">
      <c r="B191" s="58"/>
      <c r="C191" s="42"/>
      <c r="D191" s="42"/>
      <c r="E191" s="42"/>
      <c r="F191" s="42">
        <f t="shared" si="8"/>
        <v>0</v>
      </c>
      <c r="G191" s="41">
        <f t="shared" si="7"/>
        <v>0</v>
      </c>
    </row>
    <row r="192" spans="2:7" ht="14.25" customHeight="1" x14ac:dyDescent="0.25">
      <c r="B192" s="57" t="s">
        <v>28</v>
      </c>
      <c r="C192" s="42"/>
      <c r="D192" s="42"/>
      <c r="E192" s="42"/>
      <c r="F192" s="42">
        <f t="shared" si="8"/>
        <v>0</v>
      </c>
      <c r="G192" s="41">
        <f t="shared" si="7"/>
        <v>0</v>
      </c>
    </row>
    <row r="193" spans="2:7" ht="14.25" customHeight="1" x14ac:dyDescent="0.25">
      <c r="B193" s="58" t="s">
        <v>375</v>
      </c>
      <c r="C193" s="42">
        <v>100</v>
      </c>
      <c r="D193" s="42">
        <v>230</v>
      </c>
      <c r="E193" s="42"/>
      <c r="F193" s="42">
        <f t="shared" si="8"/>
        <v>0</v>
      </c>
      <c r="G193" s="41">
        <f t="shared" si="7"/>
        <v>0</v>
      </c>
    </row>
    <row r="194" spans="2:7" ht="14.25" customHeight="1" x14ac:dyDescent="0.25">
      <c r="B194" s="58" t="s">
        <v>374</v>
      </c>
      <c r="C194" s="42">
        <v>50</v>
      </c>
      <c r="D194" s="42">
        <v>190</v>
      </c>
      <c r="E194" s="42"/>
      <c r="F194" s="42">
        <f t="shared" si="8"/>
        <v>0</v>
      </c>
      <c r="G194" s="41">
        <f t="shared" si="7"/>
        <v>0</v>
      </c>
    </row>
    <row r="195" spans="2:7" ht="27.75" customHeight="1" x14ac:dyDescent="0.25">
      <c r="B195" s="58" t="s">
        <v>191</v>
      </c>
      <c r="C195" s="42">
        <v>50</v>
      </c>
      <c r="D195" s="42">
        <v>110</v>
      </c>
      <c r="E195" s="42"/>
      <c r="F195" s="42">
        <f t="shared" si="8"/>
        <v>0</v>
      </c>
      <c r="G195" s="41">
        <f t="shared" si="7"/>
        <v>0</v>
      </c>
    </row>
    <row r="196" spans="2:7" ht="14.25" customHeight="1" x14ac:dyDescent="0.25">
      <c r="B196" s="58" t="s">
        <v>42</v>
      </c>
      <c r="C196" s="42">
        <v>50</v>
      </c>
      <c r="D196" s="42">
        <v>110</v>
      </c>
      <c r="E196" s="42"/>
      <c r="F196" s="42">
        <f t="shared" si="8"/>
        <v>0</v>
      </c>
      <c r="G196" s="41">
        <f t="shared" si="7"/>
        <v>0</v>
      </c>
    </row>
    <row r="197" spans="2:7" ht="14.25" customHeight="1" x14ac:dyDescent="0.25">
      <c r="B197" s="58" t="s">
        <v>215</v>
      </c>
      <c r="C197" s="42">
        <v>50</v>
      </c>
      <c r="D197" s="42">
        <v>160</v>
      </c>
      <c r="E197" s="42"/>
      <c r="F197" s="42">
        <f t="shared" si="8"/>
        <v>0</v>
      </c>
      <c r="G197" s="41">
        <f t="shared" si="7"/>
        <v>0</v>
      </c>
    </row>
    <row r="198" spans="2:7" ht="29.25" customHeight="1" x14ac:dyDescent="0.25">
      <c r="B198" s="58" t="s">
        <v>192</v>
      </c>
      <c r="C198" s="42">
        <v>100</v>
      </c>
      <c r="D198" s="42">
        <v>190</v>
      </c>
      <c r="E198" s="42"/>
      <c r="F198" s="42">
        <f t="shared" si="8"/>
        <v>0</v>
      </c>
      <c r="G198" s="41">
        <f t="shared" si="7"/>
        <v>0</v>
      </c>
    </row>
    <row r="199" spans="2:7" ht="16.5" customHeight="1" x14ac:dyDescent="0.25">
      <c r="B199" s="58" t="s">
        <v>194</v>
      </c>
      <c r="C199" s="42">
        <v>45</v>
      </c>
      <c r="D199" s="42">
        <v>100</v>
      </c>
      <c r="E199" s="42"/>
      <c r="F199" s="42">
        <f t="shared" si="8"/>
        <v>0</v>
      </c>
      <c r="G199" s="41">
        <f t="shared" si="7"/>
        <v>0</v>
      </c>
    </row>
    <row r="200" spans="2:7" ht="16.5" customHeight="1" x14ac:dyDescent="0.25">
      <c r="B200" s="58" t="s">
        <v>195</v>
      </c>
      <c r="C200" s="42">
        <v>45</v>
      </c>
      <c r="D200" s="42">
        <v>120</v>
      </c>
      <c r="E200" s="42"/>
      <c r="F200" s="42">
        <f t="shared" si="8"/>
        <v>0</v>
      </c>
      <c r="G200" s="41">
        <f t="shared" si="7"/>
        <v>0</v>
      </c>
    </row>
    <row r="201" spans="2:7" ht="34.5" customHeight="1" x14ac:dyDescent="0.25">
      <c r="B201" s="58" t="s">
        <v>44</v>
      </c>
      <c r="C201" s="42">
        <v>40</v>
      </c>
      <c r="D201" s="42">
        <v>75</v>
      </c>
      <c r="E201" s="42"/>
      <c r="F201" s="42">
        <f t="shared" si="8"/>
        <v>0</v>
      </c>
      <c r="G201" s="41">
        <f t="shared" si="7"/>
        <v>0</v>
      </c>
    </row>
    <row r="202" spans="2:7" ht="14.25" customHeight="1" x14ac:dyDescent="0.25">
      <c r="B202" s="58"/>
      <c r="C202" s="42"/>
      <c r="D202" s="42"/>
      <c r="E202" s="42"/>
      <c r="F202" s="42">
        <f t="shared" si="8"/>
        <v>0</v>
      </c>
      <c r="G202" s="41">
        <f t="shared" si="7"/>
        <v>0</v>
      </c>
    </row>
    <row r="203" spans="2:7" ht="14.25" customHeight="1" x14ac:dyDescent="0.25">
      <c r="B203" s="57" t="s">
        <v>25</v>
      </c>
      <c r="C203" s="42"/>
      <c r="D203" s="42"/>
      <c r="E203" s="42"/>
      <c r="F203" s="42">
        <f t="shared" si="8"/>
        <v>0</v>
      </c>
      <c r="G203" s="41">
        <f t="shared" si="7"/>
        <v>0</v>
      </c>
    </row>
    <row r="204" spans="2:7" ht="14.25" customHeight="1" x14ac:dyDescent="0.25">
      <c r="B204" s="54" t="s">
        <v>211</v>
      </c>
      <c r="C204" s="42">
        <v>50</v>
      </c>
      <c r="D204" s="42">
        <v>150</v>
      </c>
      <c r="E204" s="42"/>
      <c r="F204" s="42">
        <f t="shared" si="8"/>
        <v>0</v>
      </c>
      <c r="G204" s="41">
        <f t="shared" si="7"/>
        <v>0</v>
      </c>
    </row>
    <row r="205" spans="2:7" ht="14.25" customHeight="1" x14ac:dyDescent="0.25">
      <c r="B205" s="54" t="s">
        <v>212</v>
      </c>
      <c r="C205" s="42">
        <v>50</v>
      </c>
      <c r="D205" s="42">
        <v>160</v>
      </c>
      <c r="E205" s="42"/>
      <c r="F205" s="42">
        <f t="shared" si="8"/>
        <v>0</v>
      </c>
      <c r="G205" s="41">
        <f t="shared" si="7"/>
        <v>0</v>
      </c>
    </row>
    <row r="206" spans="2:7" ht="14.25" customHeight="1" x14ac:dyDescent="0.25">
      <c r="B206" s="54" t="s">
        <v>193</v>
      </c>
      <c r="C206" s="42">
        <v>100</v>
      </c>
      <c r="D206" s="42">
        <v>190</v>
      </c>
      <c r="E206" s="42"/>
      <c r="F206" s="42">
        <f t="shared" si="8"/>
        <v>0</v>
      </c>
      <c r="G206" s="41">
        <f t="shared" si="7"/>
        <v>0</v>
      </c>
    </row>
    <row r="207" spans="2:7" ht="14.25" customHeight="1" x14ac:dyDescent="0.25">
      <c r="B207" s="58" t="s">
        <v>214</v>
      </c>
      <c r="C207" s="42">
        <v>50</v>
      </c>
      <c r="D207" s="42">
        <v>120</v>
      </c>
      <c r="E207" s="42"/>
      <c r="F207" s="42">
        <f t="shared" si="8"/>
        <v>0</v>
      </c>
      <c r="G207" s="41">
        <f t="shared" si="7"/>
        <v>0</v>
      </c>
    </row>
    <row r="208" spans="2:7" ht="14.25" customHeight="1" x14ac:dyDescent="0.25">
      <c r="B208" s="58" t="s">
        <v>218</v>
      </c>
      <c r="C208" s="42">
        <v>45</v>
      </c>
      <c r="D208" s="42">
        <v>90</v>
      </c>
      <c r="E208" s="42"/>
      <c r="F208" s="42">
        <f t="shared" si="8"/>
        <v>0</v>
      </c>
      <c r="G208" s="41">
        <f t="shared" si="7"/>
        <v>0</v>
      </c>
    </row>
    <row r="209" spans="2:7" ht="14.25" customHeight="1" x14ac:dyDescent="0.25">
      <c r="B209" s="58" t="s">
        <v>280</v>
      </c>
      <c r="C209" s="42">
        <v>50</v>
      </c>
      <c r="D209" s="42">
        <v>90</v>
      </c>
      <c r="E209" s="42"/>
      <c r="F209" s="42">
        <f t="shared" si="8"/>
        <v>0</v>
      </c>
      <c r="G209" s="41">
        <f t="shared" si="7"/>
        <v>0</v>
      </c>
    </row>
    <row r="210" spans="2:7" ht="14.25" customHeight="1" x14ac:dyDescent="0.25">
      <c r="B210" s="57" t="s">
        <v>27</v>
      </c>
      <c r="C210" s="42"/>
      <c r="D210" s="42"/>
      <c r="E210" s="42"/>
      <c r="F210" s="42">
        <f t="shared" si="8"/>
        <v>0</v>
      </c>
      <c r="G210" s="41">
        <f t="shared" si="7"/>
        <v>0</v>
      </c>
    </row>
    <row r="211" spans="2:7" ht="14.25" customHeight="1" x14ac:dyDescent="0.25">
      <c r="B211" s="57"/>
      <c r="C211" s="42"/>
      <c r="D211" s="42"/>
      <c r="E211" s="42"/>
      <c r="F211" s="42">
        <f t="shared" si="8"/>
        <v>0</v>
      </c>
      <c r="G211" s="41">
        <f t="shared" si="7"/>
        <v>0</v>
      </c>
    </row>
    <row r="212" spans="2:7" ht="14.25" customHeight="1" x14ac:dyDescent="0.25">
      <c r="B212" s="56" t="s">
        <v>387</v>
      </c>
      <c r="C212" s="47"/>
      <c r="D212" s="47"/>
      <c r="E212" s="47"/>
      <c r="F212" s="47">
        <f t="shared" si="8"/>
        <v>0</v>
      </c>
      <c r="G212" s="48">
        <f t="shared" si="7"/>
        <v>0</v>
      </c>
    </row>
    <row r="213" spans="2:7" ht="14.25" customHeight="1" x14ac:dyDescent="0.25">
      <c r="B213" s="50" t="s">
        <v>124</v>
      </c>
      <c r="C213" s="42">
        <v>580</v>
      </c>
      <c r="D213" s="42">
        <v>1490</v>
      </c>
      <c r="E213" s="42"/>
      <c r="F213" s="42">
        <f t="shared" si="8"/>
        <v>0</v>
      </c>
      <c r="G213" s="41">
        <f t="shared" si="7"/>
        <v>0</v>
      </c>
    </row>
    <row r="214" spans="2:7" ht="14.25" customHeight="1" x14ac:dyDescent="0.25">
      <c r="B214" s="50" t="s">
        <v>125</v>
      </c>
      <c r="C214" s="42">
        <v>410</v>
      </c>
      <c r="D214" s="42">
        <v>710</v>
      </c>
      <c r="E214" s="42"/>
      <c r="F214" s="42">
        <f t="shared" si="8"/>
        <v>0</v>
      </c>
      <c r="G214" s="41">
        <f t="shared" si="7"/>
        <v>0</v>
      </c>
    </row>
    <row r="215" spans="2:7" ht="14.25" customHeight="1" x14ac:dyDescent="0.25">
      <c r="B215" s="50" t="s">
        <v>126</v>
      </c>
      <c r="C215" s="42">
        <v>150</v>
      </c>
      <c r="D215" s="42">
        <v>650</v>
      </c>
      <c r="E215" s="42"/>
      <c r="F215" s="42">
        <f t="shared" si="8"/>
        <v>0</v>
      </c>
      <c r="G215" s="41">
        <f t="shared" si="7"/>
        <v>0</v>
      </c>
    </row>
    <row r="216" spans="2:7" ht="14.25" customHeight="1" x14ac:dyDescent="0.25">
      <c r="B216" s="50" t="s">
        <v>315</v>
      </c>
      <c r="C216" s="42">
        <v>180</v>
      </c>
      <c r="D216" s="42">
        <v>690</v>
      </c>
      <c r="E216" s="42"/>
      <c r="F216" s="42">
        <f t="shared" si="8"/>
        <v>0</v>
      </c>
      <c r="G216" s="41">
        <f t="shared" si="7"/>
        <v>0</v>
      </c>
    </row>
    <row r="217" spans="2:7" ht="14.25" customHeight="1" x14ac:dyDescent="0.25">
      <c r="B217" s="50" t="s">
        <v>128</v>
      </c>
      <c r="C217" s="42">
        <v>230</v>
      </c>
      <c r="D217" s="42">
        <v>480</v>
      </c>
      <c r="E217" s="42"/>
      <c r="F217" s="42">
        <f t="shared" si="8"/>
        <v>0</v>
      </c>
      <c r="G217" s="41">
        <f t="shared" si="7"/>
        <v>0</v>
      </c>
    </row>
    <row r="218" spans="2:7" ht="14.25" customHeight="1" x14ac:dyDescent="0.25">
      <c r="B218" s="50" t="s">
        <v>129</v>
      </c>
      <c r="C218" s="42">
        <v>150</v>
      </c>
      <c r="D218" s="42">
        <v>620</v>
      </c>
      <c r="E218" s="42"/>
      <c r="F218" s="42">
        <f t="shared" si="8"/>
        <v>0</v>
      </c>
      <c r="G218" s="41">
        <f t="shared" si="7"/>
        <v>0</v>
      </c>
    </row>
    <row r="219" spans="2:7" ht="14.25" customHeight="1" x14ac:dyDescent="0.25">
      <c r="B219" s="50" t="s">
        <v>130</v>
      </c>
      <c r="C219" s="42">
        <v>150</v>
      </c>
      <c r="D219" s="42">
        <v>480</v>
      </c>
      <c r="E219" s="42"/>
      <c r="F219" s="42">
        <f t="shared" si="8"/>
        <v>0</v>
      </c>
      <c r="G219" s="41">
        <f t="shared" si="7"/>
        <v>0</v>
      </c>
    </row>
    <row r="220" spans="2:7" ht="14.25" customHeight="1" x14ac:dyDescent="0.25">
      <c r="B220" s="50" t="s">
        <v>132</v>
      </c>
      <c r="C220" s="42">
        <v>410</v>
      </c>
      <c r="D220" s="42">
        <v>570</v>
      </c>
      <c r="E220" s="42"/>
      <c r="F220" s="42">
        <f t="shared" si="8"/>
        <v>0</v>
      </c>
      <c r="G220" s="41">
        <f t="shared" si="7"/>
        <v>0</v>
      </c>
    </row>
    <row r="221" spans="2:7" ht="14.25" customHeight="1" x14ac:dyDescent="0.25">
      <c r="B221" s="50" t="s">
        <v>134</v>
      </c>
      <c r="C221" s="42">
        <v>210</v>
      </c>
      <c r="D221" s="42">
        <v>560</v>
      </c>
      <c r="E221" s="42"/>
      <c r="F221" s="42">
        <f t="shared" si="8"/>
        <v>0</v>
      </c>
      <c r="G221" s="41">
        <f t="shared" si="7"/>
        <v>0</v>
      </c>
    </row>
    <row r="222" spans="2:7" ht="14.25" customHeight="1" x14ac:dyDescent="0.25">
      <c r="B222" s="50" t="s">
        <v>136</v>
      </c>
      <c r="C222" s="42">
        <v>200</v>
      </c>
      <c r="D222" s="42">
        <v>540</v>
      </c>
      <c r="E222" s="42"/>
      <c r="F222" s="42">
        <f t="shared" si="8"/>
        <v>0</v>
      </c>
      <c r="G222" s="41">
        <f t="shared" si="7"/>
        <v>0</v>
      </c>
    </row>
    <row r="223" spans="2:7" ht="14.25" customHeight="1" x14ac:dyDescent="0.25">
      <c r="B223" s="57"/>
      <c r="C223" s="42"/>
      <c r="D223" s="42"/>
      <c r="E223" s="42"/>
      <c r="F223" s="42">
        <f t="shared" si="8"/>
        <v>0</v>
      </c>
      <c r="G223" s="41">
        <f t="shared" si="7"/>
        <v>0</v>
      </c>
    </row>
    <row r="224" spans="2:7" ht="14.25" customHeight="1" x14ac:dyDescent="0.25">
      <c r="B224" s="56" t="s">
        <v>388</v>
      </c>
      <c r="C224" s="47"/>
      <c r="D224" s="47"/>
      <c r="E224" s="47"/>
      <c r="F224" s="47">
        <f t="shared" si="8"/>
        <v>0</v>
      </c>
      <c r="G224" s="48">
        <f t="shared" si="7"/>
        <v>0</v>
      </c>
    </row>
    <row r="225" spans="2:7" ht="14.25" customHeight="1" x14ac:dyDescent="0.25">
      <c r="B225" s="58" t="s">
        <v>213</v>
      </c>
      <c r="C225" s="42">
        <v>100</v>
      </c>
      <c r="D225" s="42">
        <v>100</v>
      </c>
      <c r="E225" s="42"/>
      <c r="F225" s="42">
        <f t="shared" si="8"/>
        <v>0</v>
      </c>
      <c r="G225" s="41">
        <f t="shared" si="7"/>
        <v>0</v>
      </c>
    </row>
    <row r="226" spans="2:7" ht="14.25" customHeight="1" x14ac:dyDescent="0.25">
      <c r="B226" s="58" t="s">
        <v>281</v>
      </c>
      <c r="C226" s="42">
        <v>100</v>
      </c>
      <c r="D226" s="42">
        <v>180</v>
      </c>
      <c r="E226" s="42"/>
      <c r="F226" s="42">
        <f>C226*E226</f>
        <v>0</v>
      </c>
      <c r="G226" s="41">
        <f t="shared" si="7"/>
        <v>0</v>
      </c>
    </row>
    <row r="227" spans="2:7" ht="14.25" customHeight="1" x14ac:dyDescent="0.25">
      <c r="B227" s="50" t="s">
        <v>139</v>
      </c>
      <c r="C227" s="42">
        <v>150</v>
      </c>
      <c r="D227" s="42">
        <v>110</v>
      </c>
      <c r="E227" s="42"/>
      <c r="F227" s="42">
        <f t="shared" ref="F227:F234" si="9">C227*E227</f>
        <v>0</v>
      </c>
      <c r="G227" s="41">
        <f t="shared" si="7"/>
        <v>0</v>
      </c>
    </row>
    <row r="228" spans="2:7" ht="14.25" customHeight="1" x14ac:dyDescent="0.25">
      <c r="B228" s="50" t="s">
        <v>141</v>
      </c>
      <c r="C228" s="42">
        <v>150</v>
      </c>
      <c r="D228" s="42">
        <v>100</v>
      </c>
      <c r="E228" s="42"/>
      <c r="F228" s="42">
        <f t="shared" si="9"/>
        <v>0</v>
      </c>
      <c r="G228" s="41">
        <f t="shared" si="7"/>
        <v>0</v>
      </c>
    </row>
    <row r="229" spans="2:7" ht="14.25" customHeight="1" x14ac:dyDescent="0.25">
      <c r="B229" s="50" t="s">
        <v>142</v>
      </c>
      <c r="C229" s="42">
        <v>150</v>
      </c>
      <c r="D229" s="42">
        <v>190</v>
      </c>
      <c r="E229" s="42"/>
      <c r="F229" s="42">
        <f t="shared" si="9"/>
        <v>0</v>
      </c>
      <c r="G229" s="41">
        <f t="shared" si="7"/>
        <v>0</v>
      </c>
    </row>
    <row r="230" spans="2:7" ht="14.25" customHeight="1" x14ac:dyDescent="0.25">
      <c r="B230" s="50" t="s">
        <v>143</v>
      </c>
      <c r="C230" s="42">
        <v>150</v>
      </c>
      <c r="D230" s="42">
        <v>220</v>
      </c>
      <c r="E230" s="42"/>
      <c r="F230" s="42">
        <f t="shared" si="9"/>
        <v>0</v>
      </c>
      <c r="G230" s="41">
        <f t="shared" si="7"/>
        <v>0</v>
      </c>
    </row>
    <row r="231" spans="2:7" ht="14.25" customHeight="1" x14ac:dyDescent="0.25">
      <c r="B231" s="56" t="s">
        <v>389</v>
      </c>
      <c r="C231" s="47"/>
      <c r="D231" s="47"/>
      <c r="E231" s="47"/>
      <c r="F231" s="47">
        <f t="shared" si="9"/>
        <v>0</v>
      </c>
      <c r="G231" s="48">
        <f t="shared" si="7"/>
        <v>0</v>
      </c>
    </row>
    <row r="232" spans="2:7" ht="14.25" customHeight="1" x14ac:dyDescent="0.25">
      <c r="B232" s="58" t="s">
        <v>203</v>
      </c>
      <c r="C232" s="42">
        <v>30</v>
      </c>
      <c r="D232" s="42">
        <v>50</v>
      </c>
      <c r="E232" s="42"/>
      <c r="F232" s="42">
        <f t="shared" si="9"/>
        <v>0</v>
      </c>
      <c r="G232" s="41">
        <f t="shared" si="7"/>
        <v>0</v>
      </c>
    </row>
    <row r="233" spans="2:7" ht="14.25" customHeight="1" x14ac:dyDescent="0.25">
      <c r="B233" s="58" t="s">
        <v>204</v>
      </c>
      <c r="C233" s="42">
        <v>30</v>
      </c>
      <c r="D233" s="42">
        <v>50</v>
      </c>
      <c r="E233" s="42"/>
      <c r="F233" s="42">
        <f t="shared" si="9"/>
        <v>0</v>
      </c>
      <c r="G233" s="41">
        <f t="shared" si="7"/>
        <v>0</v>
      </c>
    </row>
    <row r="234" spans="2:7" ht="14.25" customHeight="1" x14ac:dyDescent="0.25">
      <c r="B234" s="58" t="s">
        <v>205</v>
      </c>
      <c r="C234" s="42">
        <v>30</v>
      </c>
      <c r="D234" s="42">
        <v>50</v>
      </c>
      <c r="E234" s="42"/>
      <c r="F234" s="42">
        <f t="shared" si="9"/>
        <v>0</v>
      </c>
      <c r="G234" s="41">
        <f t="shared" si="7"/>
        <v>0</v>
      </c>
    </row>
    <row r="235" spans="2:7" ht="14.25" customHeight="1" x14ac:dyDescent="0.25">
      <c r="B235" s="58" t="s">
        <v>207</v>
      </c>
      <c r="C235" s="42">
        <v>30</v>
      </c>
      <c r="D235" s="42">
        <v>50</v>
      </c>
      <c r="E235" s="42"/>
      <c r="F235" s="42">
        <f t="shared" ref="F235:F262" si="10">C235*E235</f>
        <v>0</v>
      </c>
      <c r="G235" s="41">
        <f t="shared" si="7"/>
        <v>0</v>
      </c>
    </row>
    <row r="236" spans="2:7" ht="14.25" customHeight="1" x14ac:dyDescent="0.25">
      <c r="B236" s="58" t="s">
        <v>206</v>
      </c>
      <c r="C236" s="42">
        <v>30</v>
      </c>
      <c r="D236" s="42">
        <v>50</v>
      </c>
      <c r="E236" s="42"/>
      <c r="F236" s="42">
        <f t="shared" si="10"/>
        <v>0</v>
      </c>
      <c r="G236" s="41">
        <f t="shared" si="7"/>
        <v>0</v>
      </c>
    </row>
    <row r="237" spans="2:7" ht="14.25" customHeight="1" x14ac:dyDescent="0.25">
      <c r="B237" s="58" t="s">
        <v>208</v>
      </c>
      <c r="C237" s="42">
        <v>30</v>
      </c>
      <c r="D237" s="42">
        <v>70</v>
      </c>
      <c r="E237" s="42"/>
      <c r="F237" s="42">
        <f t="shared" si="10"/>
        <v>0</v>
      </c>
      <c r="G237" s="41">
        <f t="shared" si="7"/>
        <v>0</v>
      </c>
    </row>
    <row r="238" spans="2:7" ht="14.25" customHeight="1" x14ac:dyDescent="0.25">
      <c r="B238" s="58" t="s">
        <v>209</v>
      </c>
      <c r="C238" s="42">
        <v>30</v>
      </c>
      <c r="D238" s="42">
        <v>50</v>
      </c>
      <c r="E238" s="42"/>
      <c r="F238" s="42">
        <f t="shared" si="10"/>
        <v>0</v>
      </c>
      <c r="G238" s="41">
        <f t="shared" si="7"/>
        <v>0</v>
      </c>
    </row>
    <row r="239" spans="2:7" ht="14.25" customHeight="1" x14ac:dyDescent="0.25">
      <c r="B239" s="58" t="s">
        <v>282</v>
      </c>
      <c r="C239" s="42">
        <v>30</v>
      </c>
      <c r="D239" s="42">
        <v>50</v>
      </c>
      <c r="E239" s="42"/>
      <c r="F239" s="42">
        <f t="shared" si="10"/>
        <v>0</v>
      </c>
      <c r="G239" s="41">
        <f t="shared" si="7"/>
        <v>0</v>
      </c>
    </row>
    <row r="240" spans="2:7" ht="14.25" customHeight="1" x14ac:dyDescent="0.25">
      <c r="B240" s="58" t="s">
        <v>285</v>
      </c>
      <c r="C240" s="42">
        <v>30</v>
      </c>
      <c r="D240" s="42">
        <v>50</v>
      </c>
      <c r="E240" s="42"/>
      <c r="F240" s="42">
        <f t="shared" si="10"/>
        <v>0</v>
      </c>
      <c r="G240" s="41">
        <f t="shared" si="7"/>
        <v>0</v>
      </c>
    </row>
    <row r="241" spans="2:7" ht="14.25" customHeight="1" x14ac:dyDescent="0.25">
      <c r="B241" s="56" t="s">
        <v>390</v>
      </c>
      <c r="C241" s="47"/>
      <c r="D241" s="47"/>
      <c r="E241" s="47"/>
      <c r="F241" s="47">
        <f t="shared" si="10"/>
        <v>0</v>
      </c>
      <c r="G241" s="48">
        <f t="shared" si="7"/>
        <v>0</v>
      </c>
    </row>
    <row r="242" spans="2:7" ht="14.25" customHeight="1" x14ac:dyDescent="0.25">
      <c r="B242" s="59" t="s">
        <v>23</v>
      </c>
      <c r="C242" s="42"/>
      <c r="D242" s="42"/>
      <c r="E242" s="42"/>
      <c r="F242" s="42">
        <f t="shared" si="10"/>
        <v>0</v>
      </c>
      <c r="G242" s="41">
        <f t="shared" si="7"/>
        <v>0</v>
      </c>
    </row>
    <row r="243" spans="2:7" ht="14.25" customHeight="1" x14ac:dyDescent="0.25">
      <c r="B243" s="50" t="s">
        <v>47</v>
      </c>
      <c r="C243" s="42">
        <v>40</v>
      </c>
      <c r="D243" s="42">
        <v>100</v>
      </c>
      <c r="E243" s="42"/>
      <c r="F243" s="42">
        <f t="shared" si="10"/>
        <v>0</v>
      </c>
      <c r="G243" s="41">
        <f t="shared" si="7"/>
        <v>0</v>
      </c>
    </row>
    <row r="244" spans="2:7" ht="14.25" customHeight="1" x14ac:dyDescent="0.25">
      <c r="B244" s="59" t="s">
        <v>24</v>
      </c>
      <c r="C244" s="42"/>
      <c r="D244" s="42"/>
      <c r="E244" s="42"/>
      <c r="F244" s="42">
        <f t="shared" si="10"/>
        <v>0</v>
      </c>
      <c r="G244" s="41">
        <f t="shared" si="7"/>
        <v>0</v>
      </c>
    </row>
    <row r="245" spans="2:7" ht="14.25" customHeight="1" x14ac:dyDescent="0.25">
      <c r="B245" s="50" t="s">
        <v>50</v>
      </c>
      <c r="C245" s="42">
        <v>35</v>
      </c>
      <c r="D245" s="42">
        <v>70</v>
      </c>
      <c r="E245" s="42"/>
      <c r="F245" s="42">
        <f t="shared" si="10"/>
        <v>0</v>
      </c>
      <c r="G245" s="41">
        <f t="shared" si="7"/>
        <v>0</v>
      </c>
    </row>
    <row r="246" spans="2:7" ht="14.25" customHeight="1" x14ac:dyDescent="0.25">
      <c r="B246" s="50" t="s">
        <v>52</v>
      </c>
      <c r="C246" s="42">
        <v>40</v>
      </c>
      <c r="D246" s="42">
        <v>70</v>
      </c>
      <c r="E246" s="42"/>
      <c r="F246" s="42">
        <f t="shared" si="10"/>
        <v>0</v>
      </c>
      <c r="G246" s="41">
        <f t="shared" si="7"/>
        <v>0</v>
      </c>
    </row>
    <row r="247" spans="2:7" ht="14.25" customHeight="1" x14ac:dyDescent="0.25">
      <c r="B247" s="50" t="s">
        <v>257</v>
      </c>
      <c r="C247" s="42">
        <v>100</v>
      </c>
      <c r="D247" s="42">
        <v>95</v>
      </c>
      <c r="E247" s="42"/>
      <c r="F247" s="42">
        <f t="shared" si="10"/>
        <v>0</v>
      </c>
      <c r="G247" s="41">
        <f t="shared" si="7"/>
        <v>0</v>
      </c>
    </row>
    <row r="248" spans="2:7" ht="14.25" customHeight="1" x14ac:dyDescent="0.25">
      <c r="B248" s="50" t="s">
        <v>283</v>
      </c>
      <c r="C248" s="42">
        <v>40</v>
      </c>
      <c r="D248" s="42">
        <v>80</v>
      </c>
      <c r="E248" s="42"/>
      <c r="F248" s="42">
        <f t="shared" si="10"/>
        <v>0</v>
      </c>
      <c r="G248" s="41">
        <f t="shared" si="7"/>
        <v>0</v>
      </c>
    </row>
    <row r="249" spans="2:7" ht="14.25" customHeight="1" x14ac:dyDescent="0.25">
      <c r="B249" s="59" t="s">
        <v>28</v>
      </c>
      <c r="C249" s="42"/>
      <c r="D249" s="42"/>
      <c r="E249" s="42"/>
      <c r="F249" s="42">
        <f t="shared" si="10"/>
        <v>0</v>
      </c>
      <c r="G249" s="41">
        <f t="shared" si="7"/>
        <v>0</v>
      </c>
    </row>
    <row r="250" spans="2:7" ht="14.25" customHeight="1" x14ac:dyDescent="0.25">
      <c r="B250" s="50" t="s">
        <v>49</v>
      </c>
      <c r="C250" s="42">
        <v>35</v>
      </c>
      <c r="D250" s="42">
        <v>70</v>
      </c>
      <c r="E250" s="42"/>
      <c r="F250" s="42">
        <f t="shared" si="10"/>
        <v>0</v>
      </c>
      <c r="G250" s="41">
        <f t="shared" si="7"/>
        <v>0</v>
      </c>
    </row>
    <row r="251" spans="2:7" ht="14.25" customHeight="1" x14ac:dyDescent="0.25">
      <c r="B251" s="50" t="s">
        <v>259</v>
      </c>
      <c r="C251" s="42"/>
      <c r="D251" s="42"/>
      <c r="E251" s="42"/>
      <c r="F251" s="42">
        <f t="shared" si="10"/>
        <v>0</v>
      </c>
      <c r="G251" s="41">
        <f t="shared" si="7"/>
        <v>0</v>
      </c>
    </row>
    <row r="252" spans="2:7" ht="14.25" customHeight="1" x14ac:dyDescent="0.25">
      <c r="B252" s="50" t="s">
        <v>284</v>
      </c>
      <c r="C252" s="42">
        <v>40</v>
      </c>
      <c r="D252" s="42">
        <v>75</v>
      </c>
      <c r="E252" s="42"/>
      <c r="F252" s="42">
        <f t="shared" si="10"/>
        <v>0</v>
      </c>
      <c r="G252" s="41">
        <f t="shared" si="7"/>
        <v>0</v>
      </c>
    </row>
    <row r="253" spans="2:7" ht="14.25" customHeight="1" x14ac:dyDescent="0.25">
      <c r="B253" s="50" t="s">
        <v>46</v>
      </c>
      <c r="C253" s="42">
        <v>40</v>
      </c>
      <c r="D253" s="42">
        <v>80</v>
      </c>
      <c r="E253" s="42"/>
      <c r="F253" s="42">
        <f t="shared" si="10"/>
        <v>0</v>
      </c>
      <c r="G253" s="41">
        <f t="shared" si="7"/>
        <v>0</v>
      </c>
    </row>
    <row r="254" spans="2:7" ht="14.25" customHeight="1" x14ac:dyDescent="0.25">
      <c r="B254" s="59" t="s">
        <v>265</v>
      </c>
      <c r="C254" s="42"/>
      <c r="D254" s="42"/>
      <c r="E254" s="42"/>
      <c r="F254" s="42">
        <f t="shared" si="10"/>
        <v>0</v>
      </c>
      <c r="G254" s="41">
        <f t="shared" si="7"/>
        <v>0</v>
      </c>
    </row>
    <row r="255" spans="2:7" ht="14.25" customHeight="1" x14ac:dyDescent="0.25">
      <c r="B255" s="50" t="s">
        <v>48</v>
      </c>
      <c r="C255" s="42">
        <v>35</v>
      </c>
      <c r="D255" s="42">
        <v>60</v>
      </c>
      <c r="E255" s="42"/>
      <c r="F255" s="42">
        <f t="shared" si="10"/>
        <v>0</v>
      </c>
      <c r="G255" s="41">
        <f t="shared" si="7"/>
        <v>0</v>
      </c>
    </row>
    <row r="256" spans="2:7" ht="14.25" customHeight="1" x14ac:dyDescent="0.25">
      <c r="B256" s="50" t="s">
        <v>45</v>
      </c>
      <c r="C256" s="42">
        <v>40</v>
      </c>
      <c r="D256" s="42">
        <v>90</v>
      </c>
      <c r="E256" s="42"/>
      <c r="F256" s="42">
        <f t="shared" si="10"/>
        <v>0</v>
      </c>
      <c r="G256" s="41">
        <f t="shared" ref="G256:G371" si="11">D256*E256</f>
        <v>0</v>
      </c>
    </row>
    <row r="257" spans="2:7" ht="14.25" customHeight="1" x14ac:dyDescent="0.25">
      <c r="B257" s="50" t="s">
        <v>258</v>
      </c>
      <c r="C257" s="42">
        <v>100</v>
      </c>
      <c r="D257" s="42">
        <v>130</v>
      </c>
      <c r="E257" s="42"/>
      <c r="F257" s="42">
        <f t="shared" si="10"/>
        <v>0</v>
      </c>
      <c r="G257" s="41">
        <f t="shared" si="11"/>
        <v>0</v>
      </c>
    </row>
    <row r="258" spans="2:7" ht="30.75" customHeight="1" x14ac:dyDescent="0.25">
      <c r="B258" s="50" t="s">
        <v>256</v>
      </c>
      <c r="C258" s="42">
        <v>100</v>
      </c>
      <c r="D258" s="42">
        <v>130</v>
      </c>
      <c r="E258" s="42"/>
      <c r="F258" s="42">
        <f t="shared" si="10"/>
        <v>0</v>
      </c>
      <c r="G258" s="41">
        <f t="shared" si="11"/>
        <v>0</v>
      </c>
    </row>
    <row r="259" spans="2:7" ht="24.75" customHeight="1" x14ac:dyDescent="0.25">
      <c r="B259" s="59" t="s">
        <v>53</v>
      </c>
      <c r="C259" s="42"/>
      <c r="D259" s="42"/>
      <c r="E259" s="42"/>
      <c r="F259" s="42">
        <f t="shared" si="10"/>
        <v>0</v>
      </c>
      <c r="G259" s="41">
        <f t="shared" si="11"/>
        <v>0</v>
      </c>
    </row>
    <row r="260" spans="2:7" ht="33.75" customHeight="1" x14ac:dyDescent="0.25">
      <c r="B260" s="50" t="s">
        <v>54</v>
      </c>
      <c r="C260" s="42">
        <v>35</v>
      </c>
      <c r="D260" s="42">
        <v>60</v>
      </c>
      <c r="E260" s="42"/>
      <c r="F260" s="42">
        <f t="shared" si="10"/>
        <v>0</v>
      </c>
      <c r="G260" s="41">
        <f t="shared" si="11"/>
        <v>0</v>
      </c>
    </row>
    <row r="261" spans="2:7" ht="14.25" customHeight="1" x14ac:dyDescent="0.25">
      <c r="B261" s="50" t="s">
        <v>55</v>
      </c>
      <c r="C261" s="42">
        <v>35</v>
      </c>
      <c r="D261" s="42">
        <v>60</v>
      </c>
      <c r="E261" s="42"/>
      <c r="F261" s="42">
        <f t="shared" si="10"/>
        <v>0</v>
      </c>
      <c r="G261" s="41">
        <f t="shared" si="11"/>
        <v>0</v>
      </c>
    </row>
    <row r="262" spans="2:7" ht="14.25" customHeight="1" x14ac:dyDescent="0.25">
      <c r="B262" s="50" t="s">
        <v>57</v>
      </c>
      <c r="C262" s="42">
        <v>40</v>
      </c>
      <c r="D262" s="42">
        <v>70</v>
      </c>
      <c r="E262" s="42"/>
      <c r="F262" s="42">
        <f t="shared" si="10"/>
        <v>0</v>
      </c>
      <c r="G262" s="41">
        <f t="shared" si="11"/>
        <v>0</v>
      </c>
    </row>
    <row r="263" spans="2:7" ht="14.25" customHeight="1" x14ac:dyDescent="0.25">
      <c r="B263" s="50" t="s">
        <v>56</v>
      </c>
      <c r="C263" s="42">
        <v>35</v>
      </c>
      <c r="D263" s="42">
        <v>60</v>
      </c>
      <c r="E263" s="42"/>
      <c r="F263" s="42">
        <f t="shared" ref="F263:F297" si="12">C263*E263</f>
        <v>0</v>
      </c>
      <c r="G263" s="41">
        <f t="shared" si="11"/>
        <v>0</v>
      </c>
    </row>
    <row r="264" spans="2:7" ht="14.25" customHeight="1" x14ac:dyDescent="0.25">
      <c r="B264" s="50" t="s">
        <v>51</v>
      </c>
      <c r="C264" s="42">
        <v>35</v>
      </c>
      <c r="D264" s="42">
        <v>60</v>
      </c>
      <c r="E264" s="42"/>
      <c r="F264" s="42">
        <f t="shared" si="12"/>
        <v>0</v>
      </c>
      <c r="G264" s="41">
        <f t="shared" si="11"/>
        <v>0</v>
      </c>
    </row>
    <row r="265" spans="2:7" ht="14.25" customHeight="1" x14ac:dyDescent="0.25">
      <c r="B265" s="50"/>
      <c r="C265" s="42"/>
      <c r="D265" s="42"/>
      <c r="E265" s="42"/>
      <c r="F265" s="42">
        <f t="shared" si="12"/>
        <v>0</v>
      </c>
      <c r="G265" s="41">
        <f t="shared" si="11"/>
        <v>0</v>
      </c>
    </row>
    <row r="266" spans="2:7" ht="14.25" customHeight="1" x14ac:dyDescent="0.25">
      <c r="B266" s="56" t="s">
        <v>391</v>
      </c>
      <c r="C266" s="47"/>
      <c r="D266" s="47"/>
      <c r="E266" s="47"/>
      <c r="F266" s="47">
        <f t="shared" si="12"/>
        <v>0</v>
      </c>
      <c r="G266" s="48">
        <f t="shared" si="11"/>
        <v>0</v>
      </c>
    </row>
    <row r="267" spans="2:7" ht="14.25" customHeight="1" x14ac:dyDescent="0.25">
      <c r="B267" s="60" t="s">
        <v>234</v>
      </c>
      <c r="C267" s="61">
        <v>65</v>
      </c>
      <c r="D267" s="61">
        <v>90</v>
      </c>
      <c r="E267" s="61"/>
      <c r="F267" s="61">
        <f t="shared" si="12"/>
        <v>0</v>
      </c>
      <c r="G267" s="62">
        <f t="shared" si="11"/>
        <v>0</v>
      </c>
    </row>
    <row r="268" spans="2:7" ht="14.25" customHeight="1" x14ac:dyDescent="0.25">
      <c r="B268" s="60" t="s">
        <v>235</v>
      </c>
      <c r="C268" s="61">
        <v>50</v>
      </c>
      <c r="D268" s="61">
        <v>80</v>
      </c>
      <c r="E268" s="61"/>
      <c r="F268" s="61">
        <f t="shared" si="12"/>
        <v>0</v>
      </c>
      <c r="G268" s="62">
        <f t="shared" si="11"/>
        <v>0</v>
      </c>
    </row>
    <row r="269" spans="2:7" ht="14.25" customHeight="1" x14ac:dyDescent="0.25">
      <c r="B269" s="50" t="s">
        <v>217</v>
      </c>
      <c r="C269" s="42">
        <v>65</v>
      </c>
      <c r="D269" s="42">
        <v>190</v>
      </c>
      <c r="E269" s="42"/>
      <c r="F269" s="61">
        <f t="shared" si="12"/>
        <v>0</v>
      </c>
      <c r="G269" s="62">
        <f t="shared" si="11"/>
        <v>0</v>
      </c>
    </row>
    <row r="270" spans="2:7" ht="14.25" customHeight="1" x14ac:dyDescent="0.25">
      <c r="B270" s="50" t="s">
        <v>219</v>
      </c>
      <c r="C270" s="42">
        <v>65</v>
      </c>
      <c r="D270" s="42">
        <v>190</v>
      </c>
      <c r="E270" s="42"/>
      <c r="F270" s="61">
        <f t="shared" si="12"/>
        <v>0</v>
      </c>
      <c r="G270" s="62">
        <f t="shared" si="11"/>
        <v>0</v>
      </c>
    </row>
    <row r="271" spans="2:7" ht="14.25" customHeight="1" x14ac:dyDescent="0.25">
      <c r="B271" s="50" t="s">
        <v>250</v>
      </c>
      <c r="C271" s="42">
        <v>40</v>
      </c>
      <c r="D271" s="42">
        <v>170</v>
      </c>
      <c r="E271" s="42"/>
      <c r="F271" s="61">
        <f t="shared" si="12"/>
        <v>0</v>
      </c>
      <c r="G271" s="62">
        <f t="shared" si="11"/>
        <v>0</v>
      </c>
    </row>
    <row r="272" spans="2:7" ht="14.25" customHeight="1" x14ac:dyDescent="0.25">
      <c r="B272" s="50" t="s">
        <v>184</v>
      </c>
      <c r="C272" s="42">
        <v>40</v>
      </c>
      <c r="D272" s="42">
        <v>150</v>
      </c>
      <c r="E272" s="42"/>
      <c r="F272" s="61">
        <f t="shared" si="12"/>
        <v>0</v>
      </c>
      <c r="G272" s="62">
        <f t="shared" si="11"/>
        <v>0</v>
      </c>
    </row>
    <row r="273" spans="2:7" ht="14.25" customHeight="1" x14ac:dyDescent="0.25">
      <c r="B273" s="50" t="s">
        <v>185</v>
      </c>
      <c r="C273" s="42">
        <v>40</v>
      </c>
      <c r="D273" s="42">
        <v>160</v>
      </c>
      <c r="E273" s="42"/>
      <c r="F273" s="61">
        <f t="shared" si="12"/>
        <v>0</v>
      </c>
      <c r="G273" s="62">
        <f t="shared" si="11"/>
        <v>0</v>
      </c>
    </row>
    <row r="274" spans="2:7" ht="14.25" customHeight="1" x14ac:dyDescent="0.25">
      <c r="B274" s="50" t="s">
        <v>186</v>
      </c>
      <c r="C274" s="42">
        <v>40</v>
      </c>
      <c r="D274" s="42">
        <v>160</v>
      </c>
      <c r="E274" s="42"/>
      <c r="F274" s="61">
        <f t="shared" si="12"/>
        <v>0</v>
      </c>
      <c r="G274" s="62">
        <f t="shared" si="11"/>
        <v>0</v>
      </c>
    </row>
    <row r="275" spans="2:7" ht="14.25" customHeight="1" x14ac:dyDescent="0.25">
      <c r="B275" s="50" t="s">
        <v>305</v>
      </c>
      <c r="C275" s="42">
        <v>40</v>
      </c>
      <c r="D275" s="42">
        <v>150</v>
      </c>
      <c r="E275" s="42"/>
      <c r="F275" s="61">
        <f t="shared" si="12"/>
        <v>0</v>
      </c>
      <c r="G275" s="62">
        <f t="shared" si="11"/>
        <v>0</v>
      </c>
    </row>
    <row r="276" spans="2:7" ht="12.95" customHeight="1" x14ac:dyDescent="0.25">
      <c r="B276" s="50" t="s">
        <v>220</v>
      </c>
      <c r="C276" s="42">
        <v>40</v>
      </c>
      <c r="D276" s="42">
        <v>150</v>
      </c>
      <c r="E276" s="42"/>
      <c r="F276" s="61">
        <f t="shared" si="12"/>
        <v>0</v>
      </c>
      <c r="G276" s="62">
        <f t="shared" si="11"/>
        <v>0</v>
      </c>
    </row>
    <row r="277" spans="2:7" ht="15" customHeight="1" x14ac:dyDescent="0.25">
      <c r="B277" s="50" t="s">
        <v>221</v>
      </c>
      <c r="C277" s="42">
        <v>40</v>
      </c>
      <c r="D277" s="42">
        <v>150</v>
      </c>
      <c r="E277" s="42"/>
      <c r="F277" s="61">
        <f t="shared" si="12"/>
        <v>0</v>
      </c>
      <c r="G277" s="62">
        <f t="shared" si="11"/>
        <v>0</v>
      </c>
    </row>
    <row r="278" spans="2:7" ht="14.25" customHeight="1" x14ac:dyDescent="0.25">
      <c r="B278" s="50" t="s">
        <v>187</v>
      </c>
      <c r="C278" s="42">
        <v>20</v>
      </c>
      <c r="D278" s="42">
        <v>100</v>
      </c>
      <c r="E278" s="42"/>
      <c r="F278" s="61">
        <f t="shared" si="12"/>
        <v>0</v>
      </c>
      <c r="G278" s="62">
        <f t="shared" si="11"/>
        <v>0</v>
      </c>
    </row>
    <row r="279" spans="2:7" ht="14.25" customHeight="1" x14ac:dyDescent="0.25">
      <c r="B279" s="50" t="s">
        <v>58</v>
      </c>
      <c r="C279" s="42">
        <v>20</v>
      </c>
      <c r="D279" s="42">
        <v>90</v>
      </c>
      <c r="E279" s="42"/>
      <c r="F279" s="61">
        <f t="shared" si="12"/>
        <v>0</v>
      </c>
      <c r="G279" s="62">
        <f t="shared" si="11"/>
        <v>0</v>
      </c>
    </row>
    <row r="280" spans="2:7" ht="16.5" customHeight="1" x14ac:dyDescent="0.25">
      <c r="B280" s="50" t="s">
        <v>188</v>
      </c>
      <c r="C280" s="42">
        <v>20</v>
      </c>
      <c r="D280" s="42">
        <v>80</v>
      </c>
      <c r="E280" s="42"/>
      <c r="F280" s="61">
        <f t="shared" si="12"/>
        <v>0</v>
      </c>
      <c r="G280" s="62">
        <f t="shared" si="11"/>
        <v>0</v>
      </c>
    </row>
    <row r="281" spans="2:7" ht="14.25" customHeight="1" x14ac:dyDescent="0.25">
      <c r="B281" s="50" t="s">
        <v>189</v>
      </c>
      <c r="C281" s="42">
        <v>20</v>
      </c>
      <c r="D281" s="42">
        <v>80</v>
      </c>
      <c r="E281" s="42"/>
      <c r="F281" s="61">
        <f t="shared" si="12"/>
        <v>0</v>
      </c>
      <c r="G281" s="62">
        <f t="shared" si="11"/>
        <v>0</v>
      </c>
    </row>
    <row r="282" spans="2:7" ht="14.25" customHeight="1" x14ac:dyDescent="0.25">
      <c r="B282" s="50" t="s">
        <v>222</v>
      </c>
      <c r="C282" s="42">
        <v>70</v>
      </c>
      <c r="D282" s="42">
        <v>170</v>
      </c>
      <c r="E282" s="42"/>
      <c r="F282" s="61">
        <f t="shared" si="12"/>
        <v>0</v>
      </c>
      <c r="G282" s="62">
        <f t="shared" si="11"/>
        <v>0</v>
      </c>
    </row>
    <row r="283" spans="2:7" ht="14.25" customHeight="1" x14ac:dyDescent="0.25">
      <c r="B283" s="50" t="s">
        <v>407</v>
      </c>
      <c r="C283" s="42">
        <v>20</v>
      </c>
      <c r="D283" s="42">
        <v>90</v>
      </c>
      <c r="E283" s="42"/>
      <c r="F283" s="61">
        <f t="shared" si="12"/>
        <v>0</v>
      </c>
      <c r="G283" s="62">
        <f t="shared" si="11"/>
        <v>0</v>
      </c>
    </row>
    <row r="284" spans="2:7" ht="14.25" customHeight="1" x14ac:dyDescent="0.25">
      <c r="B284" s="50" t="s">
        <v>377</v>
      </c>
      <c r="C284" s="42">
        <v>20</v>
      </c>
      <c r="D284" s="42">
        <v>100</v>
      </c>
      <c r="E284" s="42"/>
      <c r="F284" s="61">
        <f t="shared" si="12"/>
        <v>0</v>
      </c>
      <c r="G284" s="62">
        <f t="shared" si="11"/>
        <v>0</v>
      </c>
    </row>
    <row r="285" spans="2:7" ht="14.25" customHeight="1" x14ac:dyDescent="0.25">
      <c r="B285" s="50" t="s">
        <v>190</v>
      </c>
      <c r="C285" s="42">
        <v>20</v>
      </c>
      <c r="D285" s="42">
        <v>80</v>
      </c>
      <c r="E285" s="42"/>
      <c r="F285" s="61">
        <f t="shared" si="12"/>
        <v>0</v>
      </c>
      <c r="G285" s="62">
        <f t="shared" si="11"/>
        <v>0</v>
      </c>
    </row>
    <row r="286" spans="2:7" ht="14.25" customHeight="1" x14ac:dyDescent="0.25">
      <c r="B286" s="50" t="s">
        <v>59</v>
      </c>
      <c r="C286" s="42">
        <v>20</v>
      </c>
      <c r="D286" s="42">
        <v>70</v>
      </c>
      <c r="E286" s="42"/>
      <c r="F286" s="42">
        <f t="shared" si="12"/>
        <v>0</v>
      </c>
      <c r="G286" s="62">
        <f t="shared" si="11"/>
        <v>0</v>
      </c>
    </row>
    <row r="287" spans="2:7" ht="14.25" customHeight="1" x14ac:dyDescent="0.25">
      <c r="B287" s="50" t="s">
        <v>60</v>
      </c>
      <c r="C287" s="42">
        <v>30</v>
      </c>
      <c r="D287" s="42">
        <v>100</v>
      </c>
      <c r="E287" s="42"/>
      <c r="F287" s="42">
        <f t="shared" si="12"/>
        <v>0</v>
      </c>
      <c r="G287" s="62">
        <f t="shared" si="11"/>
        <v>0</v>
      </c>
    </row>
    <row r="288" spans="2:7" ht="14.25" customHeight="1" x14ac:dyDescent="0.25">
      <c r="B288" s="50" t="s">
        <v>224</v>
      </c>
      <c r="C288" s="42">
        <v>80</v>
      </c>
      <c r="D288" s="42">
        <v>170</v>
      </c>
      <c r="E288" s="42"/>
      <c r="F288" s="42">
        <f t="shared" si="12"/>
        <v>0</v>
      </c>
      <c r="G288" s="62">
        <f t="shared" si="11"/>
        <v>0</v>
      </c>
    </row>
    <row r="289" spans="2:7" ht="14.25" customHeight="1" x14ac:dyDescent="0.25">
      <c r="B289" s="50" t="s">
        <v>61</v>
      </c>
      <c r="C289" s="42">
        <v>80</v>
      </c>
      <c r="D289" s="42">
        <v>190</v>
      </c>
      <c r="E289" s="42"/>
      <c r="F289" s="42">
        <f t="shared" si="12"/>
        <v>0</v>
      </c>
      <c r="G289" s="62">
        <f t="shared" si="11"/>
        <v>0</v>
      </c>
    </row>
    <row r="290" spans="2:7" ht="14.25" customHeight="1" x14ac:dyDescent="0.25">
      <c r="B290" s="50" t="s">
        <v>223</v>
      </c>
      <c r="C290" s="42">
        <v>85</v>
      </c>
      <c r="D290" s="42">
        <v>190</v>
      </c>
      <c r="E290" s="42"/>
      <c r="F290" s="42">
        <f t="shared" si="12"/>
        <v>0</v>
      </c>
      <c r="G290" s="62">
        <f t="shared" si="11"/>
        <v>0</v>
      </c>
    </row>
    <row r="291" spans="2:7" ht="14.25" customHeight="1" x14ac:dyDescent="0.25">
      <c r="B291" s="50" t="s">
        <v>236</v>
      </c>
      <c r="C291" s="42">
        <v>80</v>
      </c>
      <c r="D291" s="42">
        <v>190</v>
      </c>
      <c r="E291" s="42"/>
      <c r="F291" s="42">
        <f t="shared" si="12"/>
        <v>0</v>
      </c>
      <c r="G291" s="62">
        <f t="shared" si="11"/>
        <v>0</v>
      </c>
    </row>
    <row r="292" spans="2:7" ht="14.25" customHeight="1" x14ac:dyDescent="0.25">
      <c r="B292" s="50" t="s">
        <v>237</v>
      </c>
      <c r="C292" s="42">
        <v>60</v>
      </c>
      <c r="D292" s="42">
        <v>150</v>
      </c>
      <c r="E292" s="42"/>
      <c r="F292" s="42">
        <f t="shared" si="12"/>
        <v>0</v>
      </c>
      <c r="G292" s="62">
        <f t="shared" si="11"/>
        <v>0</v>
      </c>
    </row>
    <row r="293" spans="2:7" ht="15.95" customHeight="1" x14ac:dyDescent="0.25">
      <c r="B293" s="63" t="s">
        <v>378</v>
      </c>
      <c r="C293" s="42">
        <v>40</v>
      </c>
      <c r="D293" s="42">
        <v>130</v>
      </c>
      <c r="E293" s="42"/>
      <c r="F293" s="42">
        <f t="shared" si="12"/>
        <v>0</v>
      </c>
      <c r="G293" s="41">
        <f t="shared" si="11"/>
        <v>0</v>
      </c>
    </row>
    <row r="294" spans="2:7" ht="15.95" customHeight="1" x14ac:dyDescent="0.25">
      <c r="B294" s="64" t="s">
        <v>238</v>
      </c>
      <c r="C294" s="42">
        <v>35</v>
      </c>
      <c r="D294" s="42">
        <v>130</v>
      </c>
      <c r="E294" s="42"/>
      <c r="F294" s="42">
        <f t="shared" si="12"/>
        <v>0</v>
      </c>
      <c r="G294" s="41">
        <f t="shared" si="11"/>
        <v>0</v>
      </c>
    </row>
    <row r="295" spans="2:7" ht="15.95" customHeight="1" x14ac:dyDescent="0.25">
      <c r="B295" s="65" t="s">
        <v>403</v>
      </c>
      <c r="C295" s="66"/>
      <c r="D295" s="66"/>
      <c r="E295" s="66"/>
      <c r="F295" s="66">
        <f t="shared" si="12"/>
        <v>0</v>
      </c>
      <c r="G295" s="67">
        <f t="shared" si="11"/>
        <v>0</v>
      </c>
    </row>
    <row r="296" spans="2:7" ht="15.95" customHeight="1" x14ac:dyDescent="0.25">
      <c r="B296" s="64" t="s">
        <v>404</v>
      </c>
      <c r="C296" s="42">
        <v>110</v>
      </c>
      <c r="D296" s="42">
        <v>390</v>
      </c>
      <c r="E296" s="42"/>
      <c r="F296" s="42">
        <f t="shared" si="12"/>
        <v>0</v>
      </c>
      <c r="G296" s="41">
        <f t="shared" si="11"/>
        <v>0</v>
      </c>
    </row>
    <row r="297" spans="2:7" ht="15.95" customHeight="1" x14ac:dyDescent="0.25">
      <c r="B297" s="64" t="s">
        <v>405</v>
      </c>
      <c r="C297" s="42">
        <v>100</v>
      </c>
      <c r="D297" s="42">
        <v>390</v>
      </c>
      <c r="E297" s="42"/>
      <c r="F297" s="42">
        <f t="shared" si="12"/>
        <v>0</v>
      </c>
      <c r="G297" s="41">
        <f t="shared" si="11"/>
        <v>0</v>
      </c>
    </row>
    <row r="298" spans="2:7" ht="14.25" customHeight="1" x14ac:dyDescent="0.25">
      <c r="B298" s="63" t="s">
        <v>406</v>
      </c>
      <c r="C298" s="42">
        <v>110</v>
      </c>
      <c r="D298" s="42">
        <v>380</v>
      </c>
      <c r="E298" s="42"/>
      <c r="F298" s="42">
        <f t="shared" ref="F298:F314" si="13">C298*E298</f>
        <v>0</v>
      </c>
      <c r="G298" s="41">
        <f t="shared" si="11"/>
        <v>0</v>
      </c>
    </row>
    <row r="299" spans="2:7" ht="34.5" customHeight="1" x14ac:dyDescent="0.25">
      <c r="B299" s="50"/>
      <c r="C299" s="42"/>
      <c r="D299" s="42"/>
      <c r="E299" s="42"/>
      <c r="F299" s="42">
        <f t="shared" si="13"/>
        <v>0</v>
      </c>
      <c r="G299" s="41">
        <f t="shared" si="11"/>
        <v>0</v>
      </c>
    </row>
    <row r="300" spans="2:7" ht="14.25" customHeight="1" x14ac:dyDescent="0.25">
      <c r="B300" s="56" t="s">
        <v>392</v>
      </c>
      <c r="C300" s="47"/>
      <c r="D300" s="47"/>
      <c r="E300" s="47"/>
      <c r="F300" s="47">
        <f t="shared" si="13"/>
        <v>0</v>
      </c>
      <c r="G300" s="48">
        <f t="shared" si="11"/>
        <v>0</v>
      </c>
    </row>
    <row r="301" spans="2:7" ht="14.25" customHeight="1" x14ac:dyDescent="0.25">
      <c r="B301" s="50" t="s">
        <v>393</v>
      </c>
      <c r="C301" s="42">
        <v>1500</v>
      </c>
      <c r="D301" s="42">
        <v>1600</v>
      </c>
      <c r="E301" s="42"/>
      <c r="F301" s="42">
        <f t="shared" si="13"/>
        <v>0</v>
      </c>
      <c r="G301" s="41">
        <f t="shared" si="11"/>
        <v>0</v>
      </c>
    </row>
    <row r="302" spans="2:7" ht="14.25" customHeight="1" x14ac:dyDescent="0.25">
      <c r="B302" s="50" t="s">
        <v>394</v>
      </c>
      <c r="C302" s="42">
        <v>40</v>
      </c>
      <c r="D302" s="42">
        <v>95</v>
      </c>
      <c r="E302" s="42"/>
      <c r="F302" s="42">
        <f t="shared" si="13"/>
        <v>0</v>
      </c>
      <c r="G302" s="41">
        <f t="shared" si="11"/>
        <v>0</v>
      </c>
    </row>
    <row r="303" spans="2:7" ht="14.25" customHeight="1" x14ac:dyDescent="0.25">
      <c r="B303" s="50"/>
      <c r="C303" s="42"/>
      <c r="D303" s="42"/>
      <c r="E303" s="42"/>
      <c r="F303" s="42">
        <f t="shared" si="13"/>
        <v>0</v>
      </c>
      <c r="G303" s="41">
        <f t="shared" si="11"/>
        <v>0</v>
      </c>
    </row>
    <row r="304" spans="2:7" ht="14.25" customHeight="1" x14ac:dyDescent="0.25">
      <c r="B304" s="56" t="s">
        <v>395</v>
      </c>
      <c r="C304" s="47"/>
      <c r="D304" s="47"/>
      <c r="E304" s="47"/>
      <c r="F304" s="47">
        <f t="shared" si="13"/>
        <v>0</v>
      </c>
      <c r="G304" s="48">
        <f t="shared" si="11"/>
        <v>0</v>
      </c>
    </row>
    <row r="305" spans="2:7" ht="36.950000000000003" customHeight="1" x14ac:dyDescent="0.25">
      <c r="B305" s="68" t="s">
        <v>396</v>
      </c>
      <c r="C305" s="61">
        <v>200</v>
      </c>
      <c r="D305" s="61">
        <v>530</v>
      </c>
      <c r="E305" s="61"/>
      <c r="F305" s="42">
        <f t="shared" si="13"/>
        <v>0</v>
      </c>
      <c r="G305" s="41">
        <f t="shared" si="11"/>
        <v>0</v>
      </c>
    </row>
    <row r="306" spans="2:7" ht="32.1" customHeight="1" x14ac:dyDescent="0.25">
      <c r="B306" s="69" t="s">
        <v>216</v>
      </c>
      <c r="C306" s="61">
        <v>200</v>
      </c>
      <c r="D306" s="61">
        <v>740</v>
      </c>
      <c r="E306" s="61"/>
      <c r="F306" s="42">
        <f t="shared" si="13"/>
        <v>0</v>
      </c>
      <c r="G306" s="41">
        <f t="shared" si="11"/>
        <v>0</v>
      </c>
    </row>
    <row r="307" spans="2:7" ht="36.75" customHeight="1" x14ac:dyDescent="0.25">
      <c r="B307" s="56" t="s">
        <v>397</v>
      </c>
      <c r="C307" s="47"/>
      <c r="D307" s="47"/>
      <c r="E307" s="47"/>
      <c r="F307" s="47">
        <f t="shared" si="13"/>
        <v>0</v>
      </c>
      <c r="G307" s="48">
        <f t="shared" ref="G307:G314" si="14">D307*E307</f>
        <v>0</v>
      </c>
    </row>
    <row r="308" spans="2:7" ht="49.5" customHeight="1" x14ac:dyDescent="0.25">
      <c r="B308" s="50" t="s">
        <v>398</v>
      </c>
      <c r="C308" s="42">
        <v>1000</v>
      </c>
      <c r="D308" s="42">
        <v>1900</v>
      </c>
      <c r="E308" s="42"/>
      <c r="F308" s="42">
        <f t="shared" si="13"/>
        <v>0</v>
      </c>
      <c r="G308" s="41">
        <f t="shared" si="14"/>
        <v>0</v>
      </c>
    </row>
    <row r="309" spans="2:7" ht="15" customHeight="1" x14ac:dyDescent="0.25">
      <c r="B309" s="50" t="s">
        <v>307</v>
      </c>
      <c r="C309" s="42">
        <v>1000</v>
      </c>
      <c r="D309" s="42">
        <v>1800</v>
      </c>
      <c r="E309" s="42"/>
      <c r="F309" s="42">
        <f t="shared" si="13"/>
        <v>0</v>
      </c>
      <c r="G309" s="41">
        <f t="shared" si="14"/>
        <v>0</v>
      </c>
    </row>
    <row r="310" spans="2:7" ht="15" customHeight="1" x14ac:dyDescent="0.25">
      <c r="B310" s="50" t="s">
        <v>308</v>
      </c>
      <c r="C310" s="42">
        <v>1000</v>
      </c>
      <c r="D310" s="42">
        <v>1900</v>
      </c>
      <c r="E310" s="42"/>
      <c r="F310" s="42">
        <f t="shared" si="13"/>
        <v>0</v>
      </c>
      <c r="G310" s="41">
        <f t="shared" si="14"/>
        <v>0</v>
      </c>
    </row>
    <row r="311" spans="2:7" ht="48" customHeight="1" x14ac:dyDescent="0.25">
      <c r="B311" s="50" t="s">
        <v>400</v>
      </c>
      <c r="C311" s="42">
        <v>1000</v>
      </c>
      <c r="D311" s="42">
        <v>1900</v>
      </c>
      <c r="E311" s="42"/>
      <c r="F311" s="42">
        <f t="shared" si="13"/>
        <v>0</v>
      </c>
      <c r="G311" s="41">
        <f t="shared" si="14"/>
        <v>0</v>
      </c>
    </row>
    <row r="312" spans="2:7" ht="32.1" customHeight="1" x14ac:dyDescent="0.25">
      <c r="B312" s="50" t="s">
        <v>399</v>
      </c>
      <c r="C312" s="42">
        <v>1000</v>
      </c>
      <c r="D312" s="42">
        <v>1900</v>
      </c>
      <c r="E312" s="42"/>
      <c r="F312" s="42">
        <f t="shared" si="13"/>
        <v>0</v>
      </c>
      <c r="G312" s="41">
        <f t="shared" si="14"/>
        <v>0</v>
      </c>
    </row>
    <row r="313" spans="2:7" ht="32.1" customHeight="1" x14ac:dyDescent="0.25">
      <c r="B313" s="50" t="s">
        <v>402</v>
      </c>
      <c r="C313" s="42">
        <v>1000</v>
      </c>
      <c r="D313" s="42">
        <v>2100</v>
      </c>
      <c r="E313" s="42"/>
      <c r="F313" s="42">
        <f t="shared" si="13"/>
        <v>0</v>
      </c>
      <c r="G313" s="41">
        <f t="shared" si="14"/>
        <v>0</v>
      </c>
    </row>
    <row r="314" spans="2:7" ht="15" customHeight="1" x14ac:dyDescent="0.25">
      <c r="B314" s="50" t="s">
        <v>401</v>
      </c>
      <c r="C314" s="42">
        <v>1000</v>
      </c>
      <c r="D314" s="42">
        <v>1800</v>
      </c>
      <c r="E314" s="42"/>
      <c r="F314" s="42">
        <f t="shared" si="13"/>
        <v>0</v>
      </c>
      <c r="G314" s="41">
        <f t="shared" si="14"/>
        <v>0</v>
      </c>
    </row>
    <row r="315" spans="2:7" ht="15" customHeight="1" x14ac:dyDescent="0.25">
      <c r="B315" s="50"/>
      <c r="C315" s="42"/>
      <c r="D315" s="42"/>
      <c r="E315" s="42"/>
      <c r="F315" s="42"/>
      <c r="G315" s="41"/>
    </row>
    <row r="316" spans="2:7" ht="15.75" customHeight="1" x14ac:dyDescent="0.25">
      <c r="B316" s="70" t="s">
        <v>312</v>
      </c>
      <c r="C316" s="71"/>
      <c r="D316" s="71"/>
      <c r="E316" s="71" t="s">
        <v>66</v>
      </c>
      <c r="F316" s="71">
        <f>SUM(F9:F314)</f>
        <v>0</v>
      </c>
      <c r="G316" s="72"/>
    </row>
    <row r="317" spans="2:7" ht="15.75" customHeight="1" x14ac:dyDescent="0.25">
      <c r="B317" s="70" t="s">
        <v>313</v>
      </c>
      <c r="C317" s="71"/>
      <c r="D317" s="71"/>
      <c r="E317" s="71" t="s">
        <v>66</v>
      </c>
      <c r="F317" s="71">
        <f>F316/C3</f>
        <v>0</v>
      </c>
      <c r="G317" s="72"/>
    </row>
    <row r="318" spans="2:7" ht="15.75" customHeight="1" x14ac:dyDescent="0.25">
      <c r="B318" s="69"/>
      <c r="C318" s="61"/>
      <c r="D318" s="61"/>
      <c r="E318" s="61"/>
      <c r="F318" s="61"/>
      <c r="G318" s="41">
        <f t="shared" si="11"/>
        <v>0</v>
      </c>
    </row>
    <row r="319" spans="2:7" ht="15.75" customHeight="1" x14ac:dyDescent="0.25">
      <c r="B319" s="56" t="s">
        <v>62</v>
      </c>
      <c r="C319" s="47"/>
      <c r="D319" s="47"/>
      <c r="E319" s="47"/>
      <c r="F319" s="47">
        <f>C319*E319</f>
        <v>0</v>
      </c>
      <c r="G319" s="48">
        <f t="shared" si="11"/>
        <v>0</v>
      </c>
    </row>
    <row r="320" spans="2:7" ht="14.25" customHeight="1" x14ac:dyDescent="0.25">
      <c r="B320" s="73" t="s">
        <v>306</v>
      </c>
      <c r="C320" s="55"/>
      <c r="D320" s="55"/>
      <c r="E320" s="55"/>
      <c r="F320" s="55"/>
      <c r="G320" s="74"/>
    </row>
    <row r="321" spans="2:7" ht="14.25" customHeight="1" x14ac:dyDescent="0.25">
      <c r="B321" s="50" t="s">
        <v>69</v>
      </c>
      <c r="C321" s="42">
        <v>1000</v>
      </c>
      <c r="D321" s="42">
        <v>570</v>
      </c>
      <c r="E321" s="42"/>
      <c r="F321" s="42">
        <f t="shared" ref="F321:F339" si="15">C321*E321</f>
        <v>0</v>
      </c>
      <c r="G321" s="41">
        <f t="shared" si="11"/>
        <v>0</v>
      </c>
    </row>
    <row r="322" spans="2:7" ht="14.25" customHeight="1" x14ac:dyDescent="0.25">
      <c r="B322" s="50" t="s">
        <v>248</v>
      </c>
      <c r="C322" s="42">
        <v>1000</v>
      </c>
      <c r="D322" s="42">
        <v>640</v>
      </c>
      <c r="E322" s="42"/>
      <c r="F322" s="42">
        <f t="shared" si="15"/>
        <v>0</v>
      </c>
      <c r="G322" s="41">
        <f t="shared" si="11"/>
        <v>0</v>
      </c>
    </row>
    <row r="323" spans="2:7" ht="14.25" customHeight="1" x14ac:dyDescent="0.25">
      <c r="B323" s="50" t="s">
        <v>68</v>
      </c>
      <c r="C323" s="42">
        <v>1000</v>
      </c>
      <c r="D323" s="42">
        <v>330</v>
      </c>
      <c r="E323" s="42"/>
      <c r="F323" s="42">
        <f t="shared" si="15"/>
        <v>0</v>
      </c>
      <c r="G323" s="41">
        <f t="shared" si="11"/>
        <v>0</v>
      </c>
    </row>
    <row r="324" spans="2:7" ht="32.25" customHeight="1" x14ac:dyDescent="0.25">
      <c r="B324" s="50" t="s">
        <v>70</v>
      </c>
      <c r="C324" s="42">
        <v>1000</v>
      </c>
      <c r="D324" s="42">
        <v>300</v>
      </c>
      <c r="E324" s="42"/>
      <c r="F324" s="42">
        <f t="shared" si="15"/>
        <v>0</v>
      </c>
      <c r="G324" s="41">
        <f t="shared" si="11"/>
        <v>0</v>
      </c>
    </row>
    <row r="325" spans="2:7" ht="14.25" customHeight="1" x14ac:dyDescent="0.25">
      <c r="B325" s="50" t="s">
        <v>249</v>
      </c>
      <c r="C325" s="42">
        <v>1000</v>
      </c>
      <c r="D325" s="42">
        <v>300</v>
      </c>
      <c r="E325" s="42"/>
      <c r="F325" s="42">
        <f t="shared" si="15"/>
        <v>0</v>
      </c>
      <c r="G325" s="41">
        <f t="shared" si="11"/>
        <v>0</v>
      </c>
    </row>
    <row r="326" spans="2:7" ht="14.25" customHeight="1" x14ac:dyDescent="0.25">
      <c r="B326" s="50" t="s">
        <v>246</v>
      </c>
      <c r="C326" s="42">
        <v>500</v>
      </c>
      <c r="D326" s="42">
        <v>120</v>
      </c>
      <c r="E326" s="42"/>
      <c r="F326" s="42">
        <f t="shared" si="15"/>
        <v>0</v>
      </c>
      <c r="G326" s="41">
        <f t="shared" si="11"/>
        <v>0</v>
      </c>
    </row>
    <row r="327" spans="2:7" ht="14.25" customHeight="1" x14ac:dyDescent="0.25">
      <c r="B327" s="50" t="s">
        <v>247</v>
      </c>
      <c r="C327" s="42">
        <v>300</v>
      </c>
      <c r="D327" s="42">
        <v>190</v>
      </c>
      <c r="E327" s="42"/>
      <c r="F327" s="42">
        <f t="shared" si="15"/>
        <v>0</v>
      </c>
      <c r="G327" s="41">
        <f t="shared" si="11"/>
        <v>0</v>
      </c>
    </row>
    <row r="328" spans="2:7" ht="14.25" customHeight="1" x14ac:dyDescent="0.25">
      <c r="B328" s="50" t="s">
        <v>408</v>
      </c>
      <c r="C328" s="42">
        <v>250</v>
      </c>
      <c r="D328" s="42">
        <v>150</v>
      </c>
      <c r="E328" s="42"/>
      <c r="F328" s="42">
        <f t="shared" si="15"/>
        <v>0</v>
      </c>
      <c r="G328" s="41">
        <f t="shared" si="11"/>
        <v>0</v>
      </c>
    </row>
    <row r="329" spans="2:7" ht="14.25" customHeight="1" x14ac:dyDescent="0.25">
      <c r="B329" s="50" t="s">
        <v>409</v>
      </c>
      <c r="C329" s="42">
        <v>500</v>
      </c>
      <c r="D329" s="42">
        <v>380</v>
      </c>
      <c r="E329" s="42"/>
      <c r="F329" s="42">
        <f t="shared" si="15"/>
        <v>0</v>
      </c>
      <c r="G329" s="41">
        <f t="shared" si="11"/>
        <v>0</v>
      </c>
    </row>
    <row r="330" spans="2:7" ht="14.25" customHeight="1" x14ac:dyDescent="0.25">
      <c r="B330" s="50"/>
      <c r="C330" s="42"/>
      <c r="D330" s="42"/>
      <c r="E330" s="42"/>
      <c r="F330" s="42">
        <f t="shared" si="15"/>
        <v>0</v>
      </c>
      <c r="G330" s="41">
        <f t="shared" si="11"/>
        <v>0</v>
      </c>
    </row>
    <row r="331" spans="2:7" ht="14.25" customHeight="1" x14ac:dyDescent="0.25">
      <c r="B331" s="75" t="s">
        <v>163</v>
      </c>
      <c r="C331" s="42"/>
      <c r="D331" s="42"/>
      <c r="E331" s="42"/>
      <c r="F331" s="42">
        <f t="shared" si="15"/>
        <v>0</v>
      </c>
      <c r="G331" s="41">
        <f t="shared" si="11"/>
        <v>0</v>
      </c>
    </row>
    <row r="332" spans="2:7" ht="36.950000000000003" customHeight="1" x14ac:dyDescent="0.25">
      <c r="B332" s="50" t="s">
        <v>413</v>
      </c>
      <c r="C332" s="42">
        <v>250</v>
      </c>
      <c r="D332" s="42">
        <v>50</v>
      </c>
      <c r="E332" s="42"/>
      <c r="F332" s="42">
        <f t="shared" si="15"/>
        <v>0</v>
      </c>
      <c r="G332" s="41">
        <f t="shared" si="11"/>
        <v>0</v>
      </c>
    </row>
    <row r="333" spans="2:7" ht="14.25" customHeight="1" x14ac:dyDescent="0.25">
      <c r="B333" s="50" t="s">
        <v>414</v>
      </c>
      <c r="C333" s="42">
        <v>250</v>
      </c>
      <c r="D333" s="42">
        <v>100</v>
      </c>
      <c r="E333" s="42"/>
      <c r="F333" s="42">
        <f t="shared" si="15"/>
        <v>0</v>
      </c>
      <c r="G333" s="41">
        <f t="shared" si="11"/>
        <v>0</v>
      </c>
    </row>
    <row r="334" spans="2:7" ht="27" customHeight="1" x14ac:dyDescent="0.25">
      <c r="B334" s="50" t="s">
        <v>410</v>
      </c>
      <c r="C334" s="42">
        <v>200</v>
      </c>
      <c r="D334" s="42">
        <v>120</v>
      </c>
      <c r="E334" s="42"/>
      <c r="F334" s="42">
        <f t="shared" si="15"/>
        <v>0</v>
      </c>
      <c r="G334" s="41">
        <f t="shared" si="11"/>
        <v>0</v>
      </c>
    </row>
    <row r="335" spans="2:7" ht="36" customHeight="1" x14ac:dyDescent="0.25">
      <c r="B335" s="50" t="s">
        <v>415</v>
      </c>
      <c r="C335" s="42">
        <v>200</v>
      </c>
      <c r="D335" s="42">
        <v>90</v>
      </c>
      <c r="E335" s="42"/>
      <c r="F335" s="42">
        <f t="shared" si="15"/>
        <v>0</v>
      </c>
      <c r="G335" s="41">
        <f t="shared" si="11"/>
        <v>0</v>
      </c>
    </row>
    <row r="336" spans="2:7" ht="14.25" customHeight="1" x14ac:dyDescent="0.25">
      <c r="B336" s="42" t="s">
        <v>411</v>
      </c>
      <c r="C336" s="42">
        <v>200</v>
      </c>
      <c r="D336" s="42">
        <v>100</v>
      </c>
      <c r="E336" s="42"/>
      <c r="F336" s="42">
        <f t="shared" si="15"/>
        <v>0</v>
      </c>
      <c r="G336" s="41">
        <f t="shared" si="11"/>
        <v>0</v>
      </c>
    </row>
    <row r="337" spans="2:7" ht="14.25" customHeight="1" x14ac:dyDescent="0.25">
      <c r="B337" s="42" t="s">
        <v>412</v>
      </c>
      <c r="C337" s="42">
        <v>200</v>
      </c>
      <c r="D337" s="42">
        <v>100</v>
      </c>
      <c r="E337" s="42"/>
      <c r="F337" s="42">
        <f t="shared" si="15"/>
        <v>0</v>
      </c>
      <c r="G337" s="41">
        <f t="shared" si="11"/>
        <v>0</v>
      </c>
    </row>
    <row r="338" spans="2:7" ht="14.25" customHeight="1" x14ac:dyDescent="0.25">
      <c r="B338" s="42" t="s">
        <v>311</v>
      </c>
      <c r="C338" s="42">
        <v>200</v>
      </c>
      <c r="D338" s="42">
        <v>180</v>
      </c>
      <c r="E338" s="42"/>
      <c r="F338" s="42">
        <f t="shared" si="15"/>
        <v>0</v>
      </c>
      <c r="G338" s="41">
        <f t="shared" si="11"/>
        <v>0</v>
      </c>
    </row>
    <row r="339" spans="2:7" ht="14.25" customHeight="1" x14ac:dyDescent="0.25">
      <c r="B339" s="50" t="s">
        <v>309</v>
      </c>
      <c r="C339" s="42">
        <v>200</v>
      </c>
      <c r="D339" s="42">
        <v>210</v>
      </c>
      <c r="E339" s="42"/>
      <c r="F339" s="42">
        <f t="shared" si="15"/>
        <v>0</v>
      </c>
      <c r="G339" s="41">
        <f t="shared" si="11"/>
        <v>0</v>
      </c>
    </row>
    <row r="340" spans="2:7" ht="14.25" customHeight="1" x14ac:dyDescent="0.25">
      <c r="B340" s="50"/>
      <c r="C340" s="42"/>
      <c r="D340" s="42"/>
      <c r="E340" s="42"/>
      <c r="F340" s="42"/>
      <c r="G340" s="41"/>
    </row>
    <row r="341" spans="2:7" ht="14.25" customHeight="1" x14ac:dyDescent="0.25">
      <c r="B341" s="76" t="s">
        <v>370</v>
      </c>
      <c r="C341" s="77"/>
      <c r="D341" s="77"/>
      <c r="E341" s="77" t="s">
        <v>66</v>
      </c>
      <c r="F341" s="77">
        <f>SUM(F321:F339)</f>
        <v>0</v>
      </c>
      <c r="G341" s="78"/>
    </row>
    <row r="342" spans="2:7" ht="14.25" customHeight="1" x14ac:dyDescent="0.25">
      <c r="B342" s="76" t="s">
        <v>371</v>
      </c>
      <c r="C342" s="77"/>
      <c r="D342" s="77"/>
      <c r="E342" s="77" t="s">
        <v>66</v>
      </c>
      <c r="F342" s="77">
        <f>F341/C3</f>
        <v>0</v>
      </c>
      <c r="G342" s="78"/>
    </row>
    <row r="343" spans="2:7" ht="14.25" customHeight="1" x14ac:dyDescent="0.25">
      <c r="B343" s="50"/>
      <c r="C343" s="42"/>
      <c r="D343" s="42"/>
      <c r="E343" s="42"/>
      <c r="F343" s="42"/>
      <c r="G343" s="41"/>
    </row>
    <row r="344" spans="2:7" ht="14.25" customHeight="1" x14ac:dyDescent="0.25">
      <c r="B344" s="50"/>
      <c r="C344" s="42"/>
      <c r="D344" s="42"/>
      <c r="E344" s="42"/>
      <c r="F344" s="42"/>
      <c r="G344" s="41"/>
    </row>
    <row r="345" spans="2:7" ht="14.25" customHeight="1" x14ac:dyDescent="0.25">
      <c r="B345" s="75" t="s">
        <v>63</v>
      </c>
      <c r="C345" s="42"/>
      <c r="D345" s="42"/>
      <c r="E345" s="42"/>
      <c r="F345" s="42">
        <f t="shared" ref="F345:F371" si="16">C345*E345</f>
        <v>0</v>
      </c>
      <c r="G345" s="41">
        <f t="shared" si="11"/>
        <v>0</v>
      </c>
    </row>
    <row r="346" spans="2:7" ht="15" customHeight="1" x14ac:dyDescent="0.25">
      <c r="B346" s="50" t="s">
        <v>64</v>
      </c>
      <c r="C346" s="42"/>
      <c r="D346" s="42">
        <v>700</v>
      </c>
      <c r="E346" s="42"/>
      <c r="F346" s="42">
        <f t="shared" si="16"/>
        <v>0</v>
      </c>
      <c r="G346" s="41">
        <f t="shared" si="11"/>
        <v>0</v>
      </c>
    </row>
    <row r="347" spans="2:7" ht="15" customHeight="1" x14ac:dyDescent="0.25">
      <c r="B347" s="50" t="s">
        <v>417</v>
      </c>
      <c r="C347" s="42"/>
      <c r="D347" s="42">
        <v>1000</v>
      </c>
      <c r="E347" s="42"/>
      <c r="F347" s="42">
        <f t="shared" si="16"/>
        <v>0</v>
      </c>
      <c r="G347" s="41">
        <f t="shared" si="11"/>
        <v>0</v>
      </c>
    </row>
    <row r="348" spans="2:7" ht="15" customHeight="1" x14ac:dyDescent="0.25">
      <c r="B348" s="50" t="s">
        <v>416</v>
      </c>
      <c r="C348" s="42"/>
      <c r="D348" s="42">
        <v>900</v>
      </c>
      <c r="E348" s="42"/>
      <c r="F348" s="42">
        <f t="shared" si="16"/>
        <v>0</v>
      </c>
      <c r="G348" s="41">
        <f t="shared" si="11"/>
        <v>0</v>
      </c>
    </row>
    <row r="349" spans="2:7" ht="15" customHeight="1" x14ac:dyDescent="0.25">
      <c r="B349" s="50" t="s">
        <v>65</v>
      </c>
      <c r="C349" s="42"/>
      <c r="D349" s="42">
        <v>3500</v>
      </c>
      <c r="E349" s="42"/>
      <c r="F349" s="42">
        <f t="shared" si="16"/>
        <v>0</v>
      </c>
      <c r="G349" s="41">
        <f t="shared" si="11"/>
        <v>0</v>
      </c>
    </row>
    <row r="350" spans="2:7" ht="15" customHeight="1" x14ac:dyDescent="0.25">
      <c r="B350" s="50" t="s">
        <v>81</v>
      </c>
      <c r="C350" s="42"/>
      <c r="D350" s="42">
        <v>5000</v>
      </c>
      <c r="E350" s="42"/>
      <c r="F350" s="42">
        <f t="shared" si="16"/>
        <v>0</v>
      </c>
      <c r="G350" s="41">
        <f t="shared" si="11"/>
        <v>0</v>
      </c>
    </row>
    <row r="351" spans="2:7" ht="15" customHeight="1" x14ac:dyDescent="0.25">
      <c r="B351" s="75" t="s">
        <v>67</v>
      </c>
      <c r="C351" s="42"/>
      <c r="D351" s="42"/>
      <c r="E351" s="42"/>
      <c r="F351" s="42">
        <f t="shared" si="16"/>
        <v>0</v>
      </c>
      <c r="G351" s="41">
        <f t="shared" si="11"/>
        <v>0</v>
      </c>
    </row>
    <row r="352" spans="2:7" ht="33.950000000000003" customHeight="1" x14ac:dyDescent="0.25">
      <c r="B352" s="50" t="s">
        <v>418</v>
      </c>
      <c r="C352" s="42"/>
      <c r="D352" s="42">
        <v>40</v>
      </c>
      <c r="E352" s="42"/>
      <c r="F352" s="42">
        <f t="shared" si="16"/>
        <v>0</v>
      </c>
      <c r="G352" s="41">
        <f t="shared" si="11"/>
        <v>0</v>
      </c>
    </row>
    <row r="353" spans="2:7" ht="15" customHeight="1" x14ac:dyDescent="0.25">
      <c r="B353" s="50" t="s">
        <v>422</v>
      </c>
      <c r="C353" s="42"/>
      <c r="D353" s="42">
        <v>45</v>
      </c>
      <c r="E353" s="42"/>
      <c r="F353" s="42">
        <f t="shared" si="16"/>
        <v>0</v>
      </c>
      <c r="G353" s="41">
        <f t="shared" si="11"/>
        <v>0</v>
      </c>
    </row>
    <row r="354" spans="2:7" ht="15" customHeight="1" x14ac:dyDescent="0.25">
      <c r="B354" s="50" t="s">
        <v>423</v>
      </c>
      <c r="C354" s="42"/>
      <c r="D354" s="42">
        <v>35</v>
      </c>
      <c r="E354" s="42"/>
      <c r="F354" s="42">
        <f t="shared" si="16"/>
        <v>0</v>
      </c>
      <c r="G354" s="41">
        <f t="shared" si="11"/>
        <v>0</v>
      </c>
    </row>
    <row r="355" spans="2:7" ht="15" customHeight="1" x14ac:dyDescent="0.25">
      <c r="B355" s="50" t="s">
        <v>80</v>
      </c>
      <c r="C355" s="42"/>
      <c r="D355" s="42">
        <v>30</v>
      </c>
      <c r="E355" s="42"/>
      <c r="F355" s="42">
        <f t="shared" si="16"/>
        <v>0</v>
      </c>
      <c r="G355" s="41">
        <f t="shared" si="11"/>
        <v>0</v>
      </c>
    </row>
    <row r="356" spans="2:7" ht="15" customHeight="1" x14ac:dyDescent="0.25">
      <c r="B356" s="50" t="s">
        <v>75</v>
      </c>
      <c r="C356" s="42"/>
      <c r="D356" s="42">
        <v>35</v>
      </c>
      <c r="E356" s="42"/>
      <c r="F356" s="42">
        <f t="shared" si="16"/>
        <v>0</v>
      </c>
      <c r="G356" s="41">
        <f t="shared" si="11"/>
        <v>0</v>
      </c>
    </row>
    <row r="357" spans="2:7" ht="15" customHeight="1" x14ac:dyDescent="0.25">
      <c r="B357" s="50" t="s">
        <v>76</v>
      </c>
      <c r="C357" s="42"/>
      <c r="D357" s="42">
        <v>20</v>
      </c>
      <c r="E357" s="42"/>
      <c r="F357" s="42">
        <f t="shared" si="16"/>
        <v>0</v>
      </c>
      <c r="G357" s="41">
        <f t="shared" si="11"/>
        <v>0</v>
      </c>
    </row>
    <row r="358" spans="2:7" ht="15" customHeight="1" x14ac:dyDescent="0.25">
      <c r="B358" s="50" t="s">
        <v>77</v>
      </c>
      <c r="C358" s="42"/>
      <c r="D358" s="42">
        <v>20</v>
      </c>
      <c r="E358" s="42"/>
      <c r="F358" s="42">
        <f t="shared" si="16"/>
        <v>0</v>
      </c>
      <c r="G358" s="41">
        <f t="shared" si="11"/>
        <v>0</v>
      </c>
    </row>
    <row r="359" spans="2:7" ht="15" customHeight="1" x14ac:dyDescent="0.25">
      <c r="B359" s="50" t="s">
        <v>79</v>
      </c>
      <c r="C359" s="42"/>
      <c r="D359" s="42">
        <v>20</v>
      </c>
      <c r="E359" s="42"/>
      <c r="F359" s="42">
        <f t="shared" si="16"/>
        <v>0</v>
      </c>
      <c r="G359" s="41">
        <f t="shared" si="11"/>
        <v>0</v>
      </c>
    </row>
    <row r="360" spans="2:7" ht="15" customHeight="1" x14ac:dyDescent="0.25">
      <c r="B360" s="50" t="s">
        <v>78</v>
      </c>
      <c r="C360" s="42"/>
      <c r="D360" s="42">
        <v>15</v>
      </c>
      <c r="E360" s="42"/>
      <c r="F360" s="42">
        <f t="shared" si="16"/>
        <v>0</v>
      </c>
      <c r="G360" s="41">
        <f t="shared" si="11"/>
        <v>0</v>
      </c>
    </row>
    <row r="361" spans="2:7" ht="15" customHeight="1" x14ac:dyDescent="0.25">
      <c r="B361" s="50" t="s">
        <v>424</v>
      </c>
      <c r="C361" s="42"/>
      <c r="D361" s="42">
        <v>100</v>
      </c>
      <c r="E361" s="42"/>
      <c r="F361" s="42"/>
      <c r="G361" s="41">
        <f t="shared" si="11"/>
        <v>0</v>
      </c>
    </row>
    <row r="362" spans="2:7" ht="15" customHeight="1" x14ac:dyDescent="0.25">
      <c r="B362" s="50" t="s">
        <v>420</v>
      </c>
      <c r="C362" s="42"/>
      <c r="D362" s="42">
        <v>1000</v>
      </c>
      <c r="E362" s="42"/>
      <c r="F362" s="42">
        <f t="shared" si="16"/>
        <v>0</v>
      </c>
      <c r="G362" s="41">
        <f t="shared" si="11"/>
        <v>0</v>
      </c>
    </row>
    <row r="363" spans="2:7" ht="66" customHeight="1" x14ac:dyDescent="0.25">
      <c r="B363" s="58" t="s">
        <v>421</v>
      </c>
      <c r="C363" s="42"/>
      <c r="D363" s="42">
        <v>1500</v>
      </c>
      <c r="E363" s="42"/>
      <c r="F363" s="42">
        <f t="shared" si="16"/>
        <v>0</v>
      </c>
      <c r="G363" s="41">
        <f t="shared" si="11"/>
        <v>0</v>
      </c>
    </row>
    <row r="364" spans="2:7" ht="15" customHeight="1" x14ac:dyDescent="0.25">
      <c r="B364" s="75" t="s">
        <v>72</v>
      </c>
      <c r="C364" s="42"/>
      <c r="D364" s="42"/>
      <c r="E364" s="42"/>
      <c r="F364" s="42">
        <f t="shared" si="16"/>
        <v>0</v>
      </c>
      <c r="G364" s="41">
        <f t="shared" si="11"/>
        <v>0</v>
      </c>
    </row>
    <row r="365" spans="2:7" ht="32.1" customHeight="1" x14ac:dyDescent="0.25">
      <c r="B365" s="50" t="s">
        <v>73</v>
      </c>
      <c r="C365" s="42"/>
      <c r="D365" s="42"/>
      <c r="E365" s="42"/>
      <c r="F365" s="42">
        <f t="shared" si="16"/>
        <v>0</v>
      </c>
      <c r="G365" s="41">
        <f t="shared" si="11"/>
        <v>0</v>
      </c>
    </row>
    <row r="366" spans="2:7" ht="15" customHeight="1" x14ac:dyDescent="0.25">
      <c r="B366" s="50" t="s">
        <v>425</v>
      </c>
      <c r="C366" s="42"/>
      <c r="D366" s="42">
        <v>600</v>
      </c>
      <c r="E366" s="42"/>
      <c r="F366" s="42">
        <f t="shared" si="16"/>
        <v>0</v>
      </c>
      <c r="G366" s="41">
        <f t="shared" si="11"/>
        <v>0</v>
      </c>
    </row>
    <row r="367" spans="2:7" ht="30" customHeight="1" x14ac:dyDescent="0.25">
      <c r="B367" s="50" t="s">
        <v>426</v>
      </c>
      <c r="C367" s="42"/>
      <c r="D367" s="42">
        <v>1500</v>
      </c>
      <c r="E367" s="42"/>
      <c r="F367" s="42">
        <f t="shared" si="16"/>
        <v>0</v>
      </c>
      <c r="G367" s="41">
        <f t="shared" si="11"/>
        <v>0</v>
      </c>
    </row>
    <row r="368" spans="2:7" ht="15" customHeight="1" x14ac:dyDescent="0.25">
      <c r="B368" s="50" t="s">
        <v>74</v>
      </c>
      <c r="C368" s="42"/>
      <c r="D368" s="42">
        <v>200</v>
      </c>
      <c r="E368" s="42"/>
      <c r="F368" s="42">
        <f t="shared" si="16"/>
        <v>0</v>
      </c>
      <c r="G368" s="41">
        <f t="shared" si="11"/>
        <v>0</v>
      </c>
    </row>
    <row r="369" spans="2:7" ht="15" customHeight="1" x14ac:dyDescent="0.25">
      <c r="B369" s="75" t="s">
        <v>71</v>
      </c>
      <c r="C369" s="42"/>
      <c r="D369" s="42"/>
      <c r="E369" s="42"/>
      <c r="F369" s="42">
        <f t="shared" si="16"/>
        <v>0</v>
      </c>
      <c r="G369" s="41">
        <f t="shared" si="11"/>
        <v>0</v>
      </c>
    </row>
    <row r="370" spans="2:7" ht="15" customHeight="1" x14ac:dyDescent="0.25">
      <c r="B370" s="50" t="s">
        <v>427</v>
      </c>
      <c r="C370" s="42"/>
      <c r="D370" s="42">
        <v>500</v>
      </c>
      <c r="E370" s="42"/>
      <c r="F370" s="42">
        <f t="shared" si="16"/>
        <v>0</v>
      </c>
      <c r="G370" s="41">
        <f t="shared" si="11"/>
        <v>0</v>
      </c>
    </row>
    <row r="371" spans="2:7" ht="15" customHeight="1" x14ac:dyDescent="0.25">
      <c r="B371" s="50" t="s">
        <v>428</v>
      </c>
      <c r="C371" s="42"/>
      <c r="D371" s="42">
        <v>120</v>
      </c>
      <c r="E371" s="42"/>
      <c r="F371" s="42">
        <f t="shared" si="16"/>
        <v>0</v>
      </c>
      <c r="G371" s="41">
        <f t="shared" si="11"/>
        <v>0</v>
      </c>
    </row>
    <row r="372" spans="2:7" ht="15" customHeight="1" x14ac:dyDescent="0.25">
      <c r="B372" s="42"/>
      <c r="C372" s="42"/>
      <c r="D372" s="42"/>
      <c r="E372" s="42"/>
      <c r="F372" s="79"/>
      <c r="G372" s="42"/>
    </row>
    <row r="373" spans="2:7" ht="33.950000000000003" customHeight="1" x14ac:dyDescent="0.25">
      <c r="B373" s="80" t="s">
        <v>419</v>
      </c>
      <c r="C373" s="71"/>
      <c r="D373" s="71"/>
      <c r="E373" s="71" t="s">
        <v>66</v>
      </c>
      <c r="F373" s="71"/>
      <c r="G373" s="81">
        <f>SUM(G9:G371)</f>
        <v>0</v>
      </c>
    </row>
    <row r="374" spans="2:7" ht="15" customHeight="1" x14ac:dyDescent="0.25">
      <c r="B374" s="79"/>
      <c r="C374" s="42"/>
      <c r="D374" s="42"/>
      <c r="E374" s="42"/>
      <c r="F374" s="42"/>
      <c r="G374" s="79"/>
    </row>
    <row r="375" spans="2:7" ht="15" customHeight="1" x14ac:dyDescent="0.25"/>
    <row r="376" spans="2:7" ht="15" customHeight="1" x14ac:dyDescent="0.25"/>
    <row r="378" spans="2:7" x14ac:dyDescent="0.25">
      <c r="B378" s="82"/>
      <c r="C378" s="83"/>
      <c r="D378" s="83"/>
      <c r="E378" s="83"/>
      <c r="F378" s="84"/>
      <c r="G378" s="83"/>
    </row>
    <row r="379" spans="2:7" x14ac:dyDescent="0.25">
      <c r="B379" s="82"/>
      <c r="C379" s="84"/>
      <c r="D379" s="84"/>
      <c r="E379" s="84"/>
      <c r="F379" s="84"/>
      <c r="G379" s="83"/>
    </row>
    <row r="380" spans="2:7" x14ac:dyDescent="0.25">
      <c r="B380" s="82"/>
      <c r="C380" s="84"/>
      <c r="D380" s="84"/>
      <c r="E380" s="84"/>
      <c r="F380" s="84"/>
      <c r="G380" s="83"/>
    </row>
    <row r="381" spans="2:7" x14ac:dyDescent="0.25">
      <c r="B381" s="82"/>
      <c r="C381" s="84"/>
      <c r="D381" s="84"/>
      <c r="E381" s="84"/>
      <c r="F381" s="84"/>
      <c r="G381" s="83"/>
    </row>
    <row r="382" spans="2:7" x14ac:dyDescent="0.25">
      <c r="B382" s="85"/>
      <c r="C382" s="84"/>
      <c r="D382" s="84"/>
      <c r="E382" s="84"/>
      <c r="F382" s="84"/>
      <c r="G382" s="83"/>
    </row>
    <row r="383" spans="2:7" x14ac:dyDescent="0.25">
      <c r="B383" s="86"/>
      <c r="C383" s="84"/>
      <c r="D383" s="84"/>
      <c r="E383" s="84"/>
      <c r="F383" s="84"/>
      <c r="G383" s="83"/>
    </row>
    <row r="384" spans="2:7" x14ac:dyDescent="0.25">
      <c r="B384" s="85"/>
      <c r="C384" s="84"/>
      <c r="D384" s="84"/>
      <c r="E384" s="84"/>
      <c r="F384" s="84"/>
      <c r="G384" s="83"/>
    </row>
    <row r="385" spans="2:7" x14ac:dyDescent="0.25">
      <c r="B385" s="86"/>
      <c r="C385" s="84"/>
      <c r="D385" s="84"/>
      <c r="E385" s="84"/>
      <c r="F385" s="84"/>
      <c r="G385" s="83"/>
    </row>
    <row r="386" spans="2:7" x14ac:dyDescent="0.25">
      <c r="B386" s="87"/>
      <c r="C386" s="84"/>
      <c r="D386" s="84"/>
      <c r="E386" s="84"/>
      <c r="F386" s="84"/>
      <c r="G386" s="83"/>
    </row>
    <row r="387" spans="2:7" x14ac:dyDescent="0.25">
      <c r="B387" s="87"/>
      <c r="C387" s="84"/>
      <c r="D387" s="84"/>
      <c r="E387" s="84"/>
      <c r="F387" s="84"/>
      <c r="G387" s="83"/>
    </row>
    <row r="388" spans="2:7" x14ac:dyDescent="0.25">
      <c r="B388" s="87"/>
      <c r="C388" s="84"/>
      <c r="D388" s="84"/>
      <c r="E388" s="84"/>
      <c r="F388" s="84"/>
      <c r="G388" s="83"/>
    </row>
    <row r="389" spans="2:7" x14ac:dyDescent="0.25">
      <c r="B389" s="88"/>
      <c r="C389" s="84"/>
      <c r="D389" s="84"/>
      <c r="E389" s="84"/>
      <c r="F389" s="84"/>
      <c r="G389" s="83"/>
    </row>
    <row r="390" spans="2:7" x14ac:dyDescent="0.25">
      <c r="B390" s="84"/>
      <c r="C390" s="84"/>
      <c r="D390" s="84"/>
      <c r="E390" s="84"/>
      <c r="F390" s="89"/>
      <c r="G390" s="84"/>
    </row>
    <row r="391" spans="2:7" x14ac:dyDescent="0.25">
      <c r="B391" s="89"/>
      <c r="C391" s="84"/>
      <c r="D391" s="84"/>
      <c r="E391" s="84"/>
      <c r="F391" s="84"/>
      <c r="G391" s="89"/>
    </row>
    <row r="392" spans="2:7" x14ac:dyDescent="0.25">
      <c r="B392" s="89"/>
      <c r="C392" s="84"/>
      <c r="D392" s="84"/>
      <c r="E392" s="84"/>
      <c r="F392" s="84"/>
      <c r="G392" s="89"/>
    </row>
    <row r="393" spans="2:7" x14ac:dyDescent="0.25">
      <c r="B393" s="84"/>
      <c r="C393" s="84"/>
      <c r="D393" s="84"/>
      <c r="E393" s="84"/>
      <c r="F393" s="89"/>
      <c r="G393" s="89"/>
    </row>
  </sheetData>
  <sheetProtection sheet="1" formatColumns="0" selectLockedCells="1" selectUnlockedCells="1"/>
  <autoFilter ref="E7:E374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9"/>
  <sheetViews>
    <sheetView topLeftCell="A50" workbookViewId="0">
      <selection activeCell="B61" sqref="B61:D84"/>
    </sheetView>
  </sheetViews>
  <sheetFormatPr defaultColWidth="11.42578125" defaultRowHeight="15" x14ac:dyDescent="0.25"/>
  <cols>
    <col min="2" max="2" width="54.140625" customWidth="1"/>
    <col min="3" max="3" width="14.140625" customWidth="1"/>
    <col min="4" max="4" width="15.7109375" customWidth="1"/>
    <col min="5" max="5" width="15.85546875" customWidth="1"/>
    <col min="6" max="6" width="13" customWidth="1"/>
    <col min="7" max="7" width="13.85546875" customWidth="1"/>
  </cols>
  <sheetData>
    <row r="2" spans="2:7" x14ac:dyDescent="0.25">
      <c r="B2" t="s">
        <v>5</v>
      </c>
      <c r="C2" t="s">
        <v>7</v>
      </c>
    </row>
    <row r="3" spans="2:7" x14ac:dyDescent="0.25">
      <c r="B3" t="s">
        <v>6</v>
      </c>
      <c r="C3" s="9">
        <v>15</v>
      </c>
    </row>
    <row r="4" spans="2:7" ht="15.75" thickBot="1" x14ac:dyDescent="0.3"/>
    <row r="5" spans="2:7" ht="30.75" thickBot="1" x14ac:dyDescent="0.3">
      <c r="B5" s="2" t="s">
        <v>0</v>
      </c>
      <c r="C5" s="3" t="s">
        <v>18</v>
      </c>
      <c r="D5" s="4" t="s">
        <v>9</v>
      </c>
      <c r="E5" s="3" t="s">
        <v>2</v>
      </c>
      <c r="F5" s="4" t="s">
        <v>3</v>
      </c>
      <c r="G5" s="3" t="s">
        <v>4</v>
      </c>
    </row>
    <row r="6" spans="2:7" x14ac:dyDescent="0.25">
      <c r="B6" s="26" t="s">
        <v>14</v>
      </c>
      <c r="C6" s="27"/>
      <c r="D6" s="27"/>
      <c r="E6" s="27"/>
      <c r="F6" s="27"/>
      <c r="G6" s="28"/>
    </row>
    <row r="7" spans="2:7" x14ac:dyDescent="0.25">
      <c r="B7" s="21" t="s">
        <v>21</v>
      </c>
      <c r="C7" s="22"/>
      <c r="D7" s="22"/>
      <c r="E7" s="22"/>
      <c r="F7" s="22"/>
      <c r="G7" s="23"/>
    </row>
    <row r="8" spans="2:7" x14ac:dyDescent="0.25">
      <c r="B8" s="16" t="s">
        <v>23</v>
      </c>
      <c r="C8" s="6"/>
      <c r="D8" s="6"/>
      <c r="E8" s="6"/>
      <c r="F8" s="6"/>
      <c r="G8" s="6"/>
    </row>
    <row r="9" spans="2:7" x14ac:dyDescent="0.25">
      <c r="B9" s="10"/>
      <c r="C9" s="11"/>
      <c r="D9" s="11"/>
      <c r="E9" s="11"/>
      <c r="F9" s="1">
        <f>C9*E9/C3</f>
        <v>0</v>
      </c>
      <c r="G9" s="11">
        <f t="shared" ref="G9:G124" si="0">D9*E9</f>
        <v>0</v>
      </c>
    </row>
    <row r="10" spans="2:7" x14ac:dyDescent="0.25">
      <c r="B10" s="24" t="s">
        <v>24</v>
      </c>
      <c r="C10" s="11"/>
      <c r="D10" s="11"/>
      <c r="E10" s="11"/>
      <c r="F10" s="1">
        <f>C10*E10/C3</f>
        <v>0</v>
      </c>
      <c r="G10" s="11">
        <f t="shared" si="0"/>
        <v>0</v>
      </c>
    </row>
    <row r="11" spans="2:7" ht="30" x14ac:dyDescent="0.25">
      <c r="B11" s="20" t="s">
        <v>267</v>
      </c>
      <c r="C11" s="11">
        <v>200</v>
      </c>
      <c r="D11" s="11">
        <v>510</v>
      </c>
      <c r="E11" s="11"/>
      <c r="F11" s="1"/>
      <c r="G11" s="11"/>
    </row>
    <row r="12" spans="2:7" x14ac:dyDescent="0.25">
      <c r="B12" s="15" t="s">
        <v>28</v>
      </c>
      <c r="C12" s="11"/>
      <c r="D12" s="11"/>
      <c r="E12" s="11"/>
      <c r="F12" s="1"/>
      <c r="G12" s="11"/>
    </row>
    <row r="13" spans="2:7" x14ac:dyDescent="0.25">
      <c r="B13" s="20" t="s">
        <v>82</v>
      </c>
      <c r="C13" s="11">
        <v>200</v>
      </c>
      <c r="D13" s="11">
        <v>310</v>
      </c>
      <c r="E13" s="11"/>
      <c r="F13" s="1"/>
      <c r="G13" s="11"/>
    </row>
    <row r="14" spans="2:7" x14ac:dyDescent="0.25">
      <c r="B14" s="24" t="s">
        <v>25</v>
      </c>
      <c r="C14" s="11"/>
      <c r="D14" s="11"/>
      <c r="E14" s="11"/>
      <c r="F14" s="1"/>
      <c r="G14" s="11"/>
    </row>
    <row r="15" spans="2:7" x14ac:dyDescent="0.25">
      <c r="B15" s="20" t="s">
        <v>83</v>
      </c>
      <c r="C15" s="11">
        <v>175</v>
      </c>
      <c r="D15" s="11">
        <v>320</v>
      </c>
      <c r="E15" s="11"/>
      <c r="F15" s="1"/>
      <c r="G15" s="11"/>
    </row>
    <row r="16" spans="2:7" ht="30" x14ac:dyDescent="0.25">
      <c r="B16" s="10" t="s">
        <v>267</v>
      </c>
      <c r="C16" s="11">
        <v>170</v>
      </c>
      <c r="D16" s="12">
        <v>330</v>
      </c>
      <c r="E16" s="11"/>
      <c r="F16" s="1">
        <f>C16*E16/C3</f>
        <v>0</v>
      </c>
      <c r="G16" s="11">
        <f t="shared" si="0"/>
        <v>0</v>
      </c>
    </row>
    <row r="17" spans="2:7" x14ac:dyDescent="0.25">
      <c r="B17" s="10" t="s">
        <v>84</v>
      </c>
      <c r="C17" s="11">
        <v>120</v>
      </c>
      <c r="D17" s="12">
        <v>180</v>
      </c>
      <c r="E17" s="11"/>
      <c r="F17" s="1">
        <f>C17*E17/C3</f>
        <v>0</v>
      </c>
      <c r="G17" s="11">
        <f t="shared" si="0"/>
        <v>0</v>
      </c>
    </row>
    <row r="18" spans="2:7" x14ac:dyDescent="0.25">
      <c r="B18" s="10"/>
      <c r="C18" s="11"/>
      <c r="D18" s="12"/>
      <c r="E18" s="11"/>
      <c r="F18" s="1"/>
      <c r="G18" s="11"/>
    </row>
    <row r="19" spans="2:7" x14ac:dyDescent="0.25">
      <c r="B19" s="7" t="s">
        <v>12</v>
      </c>
      <c r="C19" s="1"/>
      <c r="D19" s="1"/>
      <c r="E19" s="1"/>
      <c r="F19" s="1">
        <f>C19*E19/C3</f>
        <v>0</v>
      </c>
      <c r="G19" s="11">
        <f t="shared" si="0"/>
        <v>0</v>
      </c>
    </row>
    <row r="20" spans="2:7" x14ac:dyDescent="0.25">
      <c r="B20" s="5" t="s">
        <v>85</v>
      </c>
      <c r="C20" s="1">
        <v>180</v>
      </c>
      <c r="D20" s="1">
        <v>380</v>
      </c>
      <c r="E20" s="1"/>
      <c r="F20" s="1">
        <f>C20*E20/C3</f>
        <v>0</v>
      </c>
      <c r="G20" s="11">
        <f t="shared" si="0"/>
        <v>0</v>
      </c>
    </row>
    <row r="21" spans="2:7" x14ac:dyDescent="0.25">
      <c r="B21" s="5" t="s">
        <v>86</v>
      </c>
      <c r="C21" s="1">
        <v>180</v>
      </c>
      <c r="D21" s="1">
        <v>390</v>
      </c>
      <c r="E21" s="1"/>
      <c r="F21" s="1">
        <f>C21*E21/C3</f>
        <v>0</v>
      </c>
      <c r="G21" s="11">
        <f t="shared" si="0"/>
        <v>0</v>
      </c>
    </row>
    <row r="22" spans="2:7" x14ac:dyDescent="0.25">
      <c r="B22" s="5" t="s">
        <v>87</v>
      </c>
      <c r="C22" s="1">
        <v>230</v>
      </c>
      <c r="D22" s="1">
        <v>280</v>
      </c>
      <c r="E22" s="1"/>
      <c r="F22" s="1">
        <f>C22*E22/C3</f>
        <v>0</v>
      </c>
      <c r="G22" s="11">
        <f t="shared" si="0"/>
        <v>0</v>
      </c>
    </row>
    <row r="23" spans="2:7" x14ac:dyDescent="0.25">
      <c r="B23" s="5" t="s">
        <v>88</v>
      </c>
      <c r="C23" s="1">
        <v>230</v>
      </c>
      <c r="D23" s="1">
        <v>260</v>
      </c>
      <c r="E23" s="1"/>
      <c r="F23" s="1"/>
      <c r="G23" s="11">
        <f t="shared" si="0"/>
        <v>0</v>
      </c>
    </row>
    <row r="24" spans="2:7" x14ac:dyDescent="0.25">
      <c r="B24" s="5" t="s">
        <v>89</v>
      </c>
      <c r="C24" s="1">
        <v>180</v>
      </c>
      <c r="D24" s="1">
        <v>390</v>
      </c>
      <c r="E24" s="1"/>
      <c r="F24" s="1"/>
      <c r="G24" s="11">
        <f t="shared" si="0"/>
        <v>0</v>
      </c>
    </row>
    <row r="25" spans="2:7" x14ac:dyDescent="0.25">
      <c r="B25" s="5" t="s">
        <v>90</v>
      </c>
      <c r="C25" s="1">
        <v>230</v>
      </c>
      <c r="D25" s="1">
        <v>290</v>
      </c>
      <c r="E25" s="1"/>
      <c r="F25" s="1"/>
      <c r="G25" s="11">
        <f t="shared" si="0"/>
        <v>0</v>
      </c>
    </row>
    <row r="26" spans="2:7" x14ac:dyDescent="0.25">
      <c r="B26" s="5" t="s">
        <v>91</v>
      </c>
      <c r="C26" s="1">
        <v>180</v>
      </c>
      <c r="D26" s="1">
        <v>430</v>
      </c>
      <c r="E26" s="1"/>
      <c r="F26" s="1"/>
      <c r="G26" s="11">
        <f t="shared" si="0"/>
        <v>0</v>
      </c>
    </row>
    <row r="27" spans="2:7" x14ac:dyDescent="0.25">
      <c r="B27" s="5" t="s">
        <v>92</v>
      </c>
      <c r="C27" s="1">
        <v>200</v>
      </c>
      <c r="D27" s="1">
        <v>240</v>
      </c>
      <c r="E27" s="1"/>
      <c r="F27" s="1"/>
      <c r="G27" s="11">
        <f t="shared" si="0"/>
        <v>0</v>
      </c>
    </row>
    <row r="28" spans="2:7" x14ac:dyDescent="0.25">
      <c r="B28" s="5" t="s">
        <v>93</v>
      </c>
      <c r="C28" s="1">
        <v>230</v>
      </c>
      <c r="D28" s="1">
        <v>290</v>
      </c>
      <c r="E28" s="1"/>
      <c r="F28" s="1">
        <f>C28*E28/C3</f>
        <v>0</v>
      </c>
      <c r="G28" s="11">
        <f t="shared" si="0"/>
        <v>0</v>
      </c>
    </row>
    <row r="29" spans="2:7" x14ac:dyDescent="0.25">
      <c r="B29" s="7" t="s">
        <v>13</v>
      </c>
      <c r="C29" s="1"/>
      <c r="D29" s="1"/>
      <c r="E29" s="1"/>
      <c r="F29" s="1">
        <f>C29*E29/C3</f>
        <v>0</v>
      </c>
      <c r="G29" s="11">
        <f t="shared" si="0"/>
        <v>0</v>
      </c>
    </row>
    <row r="30" spans="2:7" x14ac:dyDescent="0.25">
      <c r="B30" s="16" t="s">
        <v>94</v>
      </c>
      <c r="C30" s="1">
        <v>200</v>
      </c>
      <c r="D30" s="1">
        <v>380</v>
      </c>
      <c r="E30" s="1"/>
      <c r="F30" s="1"/>
      <c r="G30" s="11"/>
    </row>
    <row r="31" spans="2:7" x14ac:dyDescent="0.25">
      <c r="B31" s="25" t="s">
        <v>95</v>
      </c>
      <c r="C31" s="1">
        <v>200</v>
      </c>
      <c r="D31" s="1">
        <v>310</v>
      </c>
      <c r="E31" s="1"/>
      <c r="F31" s="1"/>
      <c r="G31" s="11"/>
    </row>
    <row r="32" spans="2:7" x14ac:dyDescent="0.25">
      <c r="B32" s="25" t="s">
        <v>96</v>
      </c>
      <c r="C32" s="1">
        <v>150</v>
      </c>
      <c r="D32" s="1">
        <v>270</v>
      </c>
      <c r="E32" s="1"/>
      <c r="F32" s="1"/>
      <c r="G32" s="11"/>
    </row>
    <row r="33" spans="2:7" x14ac:dyDescent="0.25">
      <c r="B33" s="25" t="s">
        <v>97</v>
      </c>
      <c r="C33" s="1">
        <v>330</v>
      </c>
      <c r="D33" s="1">
        <v>410</v>
      </c>
      <c r="E33" s="1"/>
      <c r="F33" s="1"/>
      <c r="G33" s="11"/>
    </row>
    <row r="34" spans="2:7" x14ac:dyDescent="0.25">
      <c r="B34" s="25" t="s">
        <v>98</v>
      </c>
      <c r="C34" s="1">
        <v>230</v>
      </c>
      <c r="D34" s="1">
        <v>310</v>
      </c>
      <c r="E34" s="1"/>
      <c r="F34" s="1"/>
      <c r="G34" s="11"/>
    </row>
    <row r="35" spans="2:7" x14ac:dyDescent="0.25">
      <c r="B35" s="25" t="s">
        <v>99</v>
      </c>
      <c r="C35" s="1">
        <v>230</v>
      </c>
      <c r="D35" s="1">
        <v>240</v>
      </c>
      <c r="E35" s="1"/>
      <c r="F35" s="1"/>
      <c r="G35" s="11"/>
    </row>
    <row r="36" spans="2:7" x14ac:dyDescent="0.25">
      <c r="B36" s="25" t="s">
        <v>100</v>
      </c>
      <c r="C36" s="1">
        <v>230</v>
      </c>
      <c r="D36" s="1">
        <v>260</v>
      </c>
      <c r="E36" s="1"/>
      <c r="F36" s="1"/>
      <c r="G36" s="11"/>
    </row>
    <row r="37" spans="2:7" x14ac:dyDescent="0.25">
      <c r="B37" s="25" t="s">
        <v>101</v>
      </c>
      <c r="C37" s="1">
        <v>205</v>
      </c>
      <c r="D37" s="1">
        <v>350</v>
      </c>
      <c r="E37" s="1"/>
      <c r="F37" s="1"/>
      <c r="G37" s="11"/>
    </row>
    <row r="38" spans="2:7" x14ac:dyDescent="0.25">
      <c r="B38" s="25" t="s">
        <v>102</v>
      </c>
      <c r="C38" s="1">
        <v>200</v>
      </c>
      <c r="D38" s="1">
        <v>270</v>
      </c>
      <c r="E38" s="1"/>
      <c r="F38" s="1"/>
      <c r="G38" s="11"/>
    </row>
    <row r="39" spans="2:7" x14ac:dyDescent="0.25">
      <c r="B39" s="18" t="s">
        <v>103</v>
      </c>
      <c r="C39" s="1">
        <v>200</v>
      </c>
      <c r="D39" s="1">
        <v>350</v>
      </c>
      <c r="E39" s="1"/>
      <c r="F39" s="1">
        <f>C39*E39/C3</f>
        <v>0</v>
      </c>
      <c r="G39" s="11">
        <f t="shared" si="0"/>
        <v>0</v>
      </c>
    </row>
    <row r="40" spans="2:7" x14ac:dyDescent="0.25">
      <c r="B40" s="13" t="s">
        <v>104</v>
      </c>
      <c r="C40" s="1"/>
      <c r="D40" s="1"/>
      <c r="E40" s="1"/>
      <c r="F40" s="1"/>
      <c r="G40" s="11"/>
    </row>
    <row r="41" spans="2:7" x14ac:dyDescent="0.25">
      <c r="B41" s="18" t="s">
        <v>105</v>
      </c>
      <c r="C41" s="1">
        <v>250</v>
      </c>
      <c r="D41" s="1">
        <v>330</v>
      </c>
      <c r="E41" s="1"/>
      <c r="F41" s="1"/>
      <c r="G41" s="11"/>
    </row>
    <row r="42" spans="2:7" x14ac:dyDescent="0.25">
      <c r="B42" s="18" t="s">
        <v>106</v>
      </c>
      <c r="C42" s="1">
        <v>250</v>
      </c>
      <c r="D42" s="1">
        <v>350</v>
      </c>
      <c r="E42" s="1"/>
      <c r="F42" s="1"/>
      <c r="G42" s="11"/>
    </row>
    <row r="43" spans="2:7" x14ac:dyDescent="0.25">
      <c r="B43" s="18" t="s">
        <v>107</v>
      </c>
      <c r="C43" s="1">
        <v>200</v>
      </c>
      <c r="D43" s="1">
        <v>280</v>
      </c>
      <c r="E43" s="1"/>
      <c r="F43" s="1"/>
      <c r="G43" s="11"/>
    </row>
    <row r="44" spans="2:7" x14ac:dyDescent="0.25">
      <c r="B44" s="13" t="s">
        <v>108</v>
      </c>
      <c r="C44" s="1"/>
      <c r="D44" s="1"/>
      <c r="E44" s="1"/>
      <c r="F44" s="1">
        <f>C44*E44/C3</f>
        <v>0</v>
      </c>
      <c r="G44" s="11">
        <f t="shared" si="0"/>
        <v>0</v>
      </c>
    </row>
    <row r="45" spans="2:7" x14ac:dyDescent="0.25">
      <c r="B45" s="19" t="s">
        <v>109</v>
      </c>
      <c r="C45" s="1">
        <v>500</v>
      </c>
      <c r="D45" s="1">
        <v>340</v>
      </c>
      <c r="E45" s="1"/>
      <c r="F45" s="1"/>
      <c r="G45" s="11"/>
    </row>
    <row r="46" spans="2:7" x14ac:dyDescent="0.25">
      <c r="B46" s="5" t="s">
        <v>110</v>
      </c>
      <c r="C46" s="1">
        <v>300</v>
      </c>
      <c r="D46" s="1">
        <v>370</v>
      </c>
      <c r="E46" s="1"/>
      <c r="F46" s="1">
        <f>C46*E46/C3</f>
        <v>0</v>
      </c>
      <c r="G46" s="11">
        <f t="shared" si="0"/>
        <v>0</v>
      </c>
    </row>
    <row r="47" spans="2:7" x14ac:dyDescent="0.25">
      <c r="B47" s="5" t="s">
        <v>111</v>
      </c>
      <c r="C47" s="1">
        <v>320</v>
      </c>
      <c r="D47" s="1">
        <v>430</v>
      </c>
      <c r="E47" s="1"/>
      <c r="F47" s="1"/>
      <c r="G47" s="11"/>
    </row>
    <row r="48" spans="2:7" x14ac:dyDescent="0.25">
      <c r="B48" s="5" t="s">
        <v>112</v>
      </c>
      <c r="C48" s="1">
        <v>300</v>
      </c>
      <c r="D48" s="1">
        <v>280</v>
      </c>
      <c r="E48" s="1"/>
      <c r="F48" s="1">
        <f>C48*E48/C3</f>
        <v>0</v>
      </c>
      <c r="G48" s="11">
        <f t="shared" si="0"/>
        <v>0</v>
      </c>
    </row>
    <row r="49" spans="2:7" x14ac:dyDescent="0.25">
      <c r="B49" s="13" t="s">
        <v>17</v>
      </c>
      <c r="C49" s="1"/>
      <c r="D49" s="1"/>
      <c r="E49" s="1"/>
      <c r="F49" s="1">
        <f>C49*E49/C3</f>
        <v>0</v>
      </c>
      <c r="G49" s="11">
        <f t="shared" si="0"/>
        <v>0</v>
      </c>
    </row>
    <row r="50" spans="2:7" x14ac:dyDescent="0.25">
      <c r="B50" s="19" t="s">
        <v>113</v>
      </c>
      <c r="C50" s="1"/>
      <c r="D50" s="1">
        <v>50</v>
      </c>
      <c r="E50" s="1"/>
      <c r="F50" s="1"/>
      <c r="G50" s="11"/>
    </row>
    <row r="51" spans="2:7" x14ac:dyDescent="0.25">
      <c r="B51" s="19" t="s">
        <v>114</v>
      </c>
      <c r="C51" s="1"/>
      <c r="D51" s="1">
        <v>110</v>
      </c>
      <c r="E51" s="1"/>
      <c r="F51" s="1"/>
      <c r="G51" s="11"/>
    </row>
    <row r="52" spans="2:7" x14ac:dyDescent="0.25">
      <c r="B52" s="5" t="s">
        <v>115</v>
      </c>
      <c r="C52" s="1"/>
      <c r="D52" s="1">
        <v>130</v>
      </c>
      <c r="E52" s="1"/>
      <c r="F52" s="1">
        <f>C52*E52/C3</f>
        <v>0</v>
      </c>
      <c r="G52" s="11">
        <f t="shared" si="0"/>
        <v>0</v>
      </c>
    </row>
    <row r="53" spans="2:7" ht="15" customHeight="1" x14ac:dyDescent="0.25">
      <c r="B53" s="13" t="s">
        <v>116</v>
      </c>
      <c r="C53" s="1"/>
      <c r="D53" s="1"/>
      <c r="E53" s="1"/>
      <c r="F53" s="1">
        <f>C53*E53/C3</f>
        <v>0</v>
      </c>
      <c r="G53" s="11">
        <f t="shared" si="0"/>
        <v>0</v>
      </c>
    </row>
    <row r="54" spans="2:7" ht="15" customHeight="1" x14ac:dyDescent="0.25">
      <c r="B54" s="19" t="s">
        <v>117</v>
      </c>
      <c r="C54" s="1">
        <v>330</v>
      </c>
      <c r="D54" s="1">
        <v>270</v>
      </c>
      <c r="E54" s="1"/>
      <c r="F54" s="1"/>
      <c r="G54" s="11"/>
    </row>
    <row r="55" spans="2:7" ht="15" customHeight="1" x14ac:dyDescent="0.25">
      <c r="B55" s="19" t="s">
        <v>118</v>
      </c>
      <c r="C55" s="1">
        <v>330</v>
      </c>
      <c r="D55" s="1">
        <v>290</v>
      </c>
      <c r="E55" s="1"/>
      <c r="F55" s="1"/>
      <c r="G55" s="11"/>
    </row>
    <row r="56" spans="2:7" ht="15" customHeight="1" x14ac:dyDescent="0.25">
      <c r="B56" s="19" t="s">
        <v>119</v>
      </c>
      <c r="C56" s="1">
        <v>300</v>
      </c>
      <c r="D56" s="1">
        <v>380</v>
      </c>
      <c r="E56" s="1"/>
      <c r="F56" s="1"/>
      <c r="G56" s="11"/>
    </row>
    <row r="57" spans="2:7" ht="15" customHeight="1" x14ac:dyDescent="0.25">
      <c r="B57" s="19" t="s">
        <v>120</v>
      </c>
      <c r="C57" s="1">
        <v>300</v>
      </c>
      <c r="D57" s="1">
        <v>250</v>
      </c>
      <c r="E57" s="1"/>
      <c r="F57" s="1"/>
      <c r="G57" s="11"/>
    </row>
    <row r="58" spans="2:7" ht="15" customHeight="1" x14ac:dyDescent="0.25">
      <c r="B58" s="19" t="s">
        <v>121</v>
      </c>
      <c r="C58" s="1">
        <v>320</v>
      </c>
      <c r="D58" s="1">
        <v>290</v>
      </c>
      <c r="E58" s="1"/>
      <c r="F58" s="1"/>
      <c r="G58" s="11"/>
    </row>
    <row r="59" spans="2:7" x14ac:dyDescent="0.25">
      <c r="B59" s="19" t="s">
        <v>122</v>
      </c>
      <c r="C59" s="1">
        <v>320</v>
      </c>
      <c r="D59" s="1">
        <v>250</v>
      </c>
      <c r="E59" s="1"/>
      <c r="F59" s="1">
        <f>C59*E59/C3</f>
        <v>0</v>
      </c>
      <c r="G59" s="11">
        <f t="shared" si="0"/>
        <v>0</v>
      </c>
    </row>
    <row r="60" spans="2:7" x14ac:dyDescent="0.25">
      <c r="B60" s="13" t="s">
        <v>179</v>
      </c>
      <c r="C60" s="1"/>
      <c r="D60" s="1"/>
      <c r="E60" s="1"/>
      <c r="F60" s="1"/>
      <c r="G60" s="11"/>
    </row>
    <row r="61" spans="2:7" ht="30" x14ac:dyDescent="0.25">
      <c r="B61" s="19" t="s">
        <v>314</v>
      </c>
      <c r="C61" s="1">
        <v>290</v>
      </c>
      <c r="D61" s="1">
        <v>880</v>
      </c>
      <c r="E61" s="1"/>
      <c r="F61" s="1"/>
      <c r="G61" s="11"/>
    </row>
    <row r="62" spans="2:7" ht="30" x14ac:dyDescent="0.25">
      <c r="B62" s="18" t="s">
        <v>16</v>
      </c>
      <c r="C62" s="1">
        <v>310</v>
      </c>
      <c r="D62" s="1">
        <v>890</v>
      </c>
      <c r="E62" s="1"/>
      <c r="F62" s="1"/>
      <c r="G62" s="11"/>
    </row>
    <row r="63" spans="2:7" ht="18" customHeight="1" x14ac:dyDescent="0.25">
      <c r="B63" s="13" t="s">
        <v>123</v>
      </c>
      <c r="C63" s="1"/>
      <c r="D63" s="1"/>
      <c r="E63" s="1"/>
      <c r="F63" s="1">
        <f>C63*E63/C3</f>
        <v>0</v>
      </c>
      <c r="G63" s="11">
        <f t="shared" si="0"/>
        <v>0</v>
      </c>
    </row>
    <row r="64" spans="2:7" ht="18" customHeight="1" x14ac:dyDescent="0.25">
      <c r="B64" s="19" t="s">
        <v>124</v>
      </c>
      <c r="C64" s="1">
        <v>580</v>
      </c>
      <c r="D64" s="1">
        <v>1490</v>
      </c>
      <c r="E64" s="1"/>
      <c r="F64" s="1"/>
      <c r="G64" s="11"/>
    </row>
    <row r="65" spans="2:7" ht="18" customHeight="1" x14ac:dyDescent="0.25">
      <c r="B65" s="19" t="s">
        <v>125</v>
      </c>
      <c r="C65" s="1">
        <v>410</v>
      </c>
      <c r="D65" s="1">
        <v>710</v>
      </c>
      <c r="E65" s="1"/>
      <c r="F65" s="1"/>
      <c r="G65" s="11"/>
    </row>
    <row r="66" spans="2:7" ht="18" customHeight="1" x14ac:dyDescent="0.25">
      <c r="B66" s="19" t="s">
        <v>126</v>
      </c>
      <c r="C66" s="1">
        <v>150</v>
      </c>
      <c r="D66" s="1">
        <v>550</v>
      </c>
      <c r="E66" s="1"/>
      <c r="F66" s="1"/>
      <c r="G66" s="11"/>
    </row>
    <row r="67" spans="2:7" ht="18" customHeight="1" x14ac:dyDescent="0.25">
      <c r="B67" s="19" t="s">
        <v>127</v>
      </c>
      <c r="C67" s="1">
        <v>180</v>
      </c>
      <c r="D67" s="1">
        <v>690</v>
      </c>
      <c r="E67" s="1"/>
      <c r="F67" s="1"/>
      <c r="G67" s="11"/>
    </row>
    <row r="68" spans="2:7" ht="18" customHeight="1" x14ac:dyDescent="0.25">
      <c r="B68" s="19" t="s">
        <v>128</v>
      </c>
      <c r="C68" s="1">
        <v>230</v>
      </c>
      <c r="D68" s="1">
        <v>480</v>
      </c>
      <c r="E68" s="1"/>
      <c r="F68" s="1"/>
      <c r="G68" s="11"/>
    </row>
    <row r="69" spans="2:7" ht="18" customHeight="1" x14ac:dyDescent="0.25">
      <c r="B69" s="19" t="s">
        <v>129</v>
      </c>
      <c r="C69" s="1">
        <v>150</v>
      </c>
      <c r="D69" s="1">
        <v>620</v>
      </c>
      <c r="E69" s="1"/>
      <c r="F69" s="1"/>
      <c r="G69" s="11"/>
    </row>
    <row r="70" spans="2:7" ht="18" customHeight="1" x14ac:dyDescent="0.25">
      <c r="B70" s="19" t="s">
        <v>130</v>
      </c>
      <c r="C70" s="1">
        <v>150</v>
      </c>
      <c r="D70" s="1">
        <v>480</v>
      </c>
      <c r="E70" s="1"/>
      <c r="F70" s="1"/>
      <c r="G70" s="11"/>
    </row>
    <row r="71" spans="2:7" ht="18" customHeight="1" x14ac:dyDescent="0.25">
      <c r="B71" s="19" t="s">
        <v>131</v>
      </c>
      <c r="C71" s="1">
        <v>330</v>
      </c>
      <c r="D71" s="1">
        <v>490</v>
      </c>
      <c r="E71" s="1"/>
      <c r="F71" s="1"/>
      <c r="G71" s="11"/>
    </row>
    <row r="72" spans="2:7" ht="18" customHeight="1" x14ac:dyDescent="0.25">
      <c r="B72" s="19" t="s">
        <v>132</v>
      </c>
      <c r="C72" s="1">
        <v>410</v>
      </c>
      <c r="D72" s="1">
        <v>570</v>
      </c>
      <c r="E72" s="1"/>
      <c r="F72" s="1"/>
      <c r="G72" s="11"/>
    </row>
    <row r="73" spans="2:7" ht="18" customHeight="1" x14ac:dyDescent="0.25">
      <c r="B73" s="19" t="s">
        <v>133</v>
      </c>
      <c r="C73" s="1">
        <v>350</v>
      </c>
      <c r="D73" s="1">
        <v>420</v>
      </c>
      <c r="E73" s="1"/>
      <c r="F73" s="1"/>
      <c r="G73" s="11"/>
    </row>
    <row r="74" spans="2:7" ht="18" customHeight="1" x14ac:dyDescent="0.25">
      <c r="B74" s="19" t="s">
        <v>134</v>
      </c>
      <c r="C74" s="1">
        <v>210</v>
      </c>
      <c r="D74" s="1">
        <v>560</v>
      </c>
      <c r="E74" s="1"/>
      <c r="F74" s="1"/>
      <c r="G74" s="11"/>
    </row>
    <row r="75" spans="2:7" ht="18" customHeight="1" x14ac:dyDescent="0.25">
      <c r="B75" s="19" t="s">
        <v>135</v>
      </c>
      <c r="C75" s="1">
        <v>200</v>
      </c>
      <c r="D75" s="1">
        <v>380</v>
      </c>
      <c r="E75" s="1"/>
      <c r="F75" s="1"/>
      <c r="G75" s="11"/>
    </row>
    <row r="76" spans="2:7" ht="18" customHeight="1" x14ac:dyDescent="0.25">
      <c r="B76" s="19" t="s">
        <v>136</v>
      </c>
      <c r="C76" s="1">
        <v>200</v>
      </c>
      <c r="D76" s="1">
        <v>540</v>
      </c>
      <c r="E76" s="1"/>
      <c r="F76" s="1"/>
      <c r="G76" s="11"/>
    </row>
    <row r="77" spans="2:7" ht="18" customHeight="1" x14ac:dyDescent="0.25">
      <c r="B77" s="19" t="s">
        <v>137</v>
      </c>
      <c r="C77" s="1">
        <v>230</v>
      </c>
      <c r="D77" s="1">
        <v>390</v>
      </c>
      <c r="E77" s="1"/>
      <c r="F77" s="1"/>
      <c r="G77" s="11"/>
    </row>
    <row r="78" spans="2:7" ht="18" customHeight="1" x14ac:dyDescent="0.25">
      <c r="B78" s="13" t="s">
        <v>138</v>
      </c>
      <c r="C78" s="1"/>
      <c r="D78" s="1"/>
      <c r="E78" s="1"/>
      <c r="F78" s="1"/>
      <c r="G78" s="11"/>
    </row>
    <row r="79" spans="2:7" ht="18" customHeight="1" x14ac:dyDescent="0.25">
      <c r="B79" s="19" t="s">
        <v>139</v>
      </c>
      <c r="C79" s="1">
        <v>150</v>
      </c>
      <c r="D79" s="1">
        <v>110</v>
      </c>
      <c r="E79" s="1"/>
      <c r="F79" s="1"/>
      <c r="G79" s="11"/>
    </row>
    <row r="80" spans="2:7" ht="18" customHeight="1" x14ac:dyDescent="0.25">
      <c r="B80" s="19" t="s">
        <v>140</v>
      </c>
      <c r="C80" s="1">
        <v>150</v>
      </c>
      <c r="D80" s="1">
        <v>110</v>
      </c>
      <c r="E80" s="1"/>
      <c r="F80" s="1"/>
      <c r="G80" s="11"/>
    </row>
    <row r="81" spans="2:7" x14ac:dyDescent="0.25">
      <c r="B81" s="19" t="s">
        <v>141</v>
      </c>
      <c r="C81" s="1">
        <v>150</v>
      </c>
      <c r="D81" s="1">
        <v>90</v>
      </c>
      <c r="E81" s="1"/>
      <c r="F81" s="1">
        <f>C81*E81/C3</f>
        <v>0</v>
      </c>
      <c r="G81" s="11">
        <f t="shared" si="0"/>
        <v>0</v>
      </c>
    </row>
    <row r="82" spans="2:7" x14ac:dyDescent="0.25">
      <c r="B82" s="19" t="s">
        <v>142</v>
      </c>
      <c r="C82" s="1">
        <v>150</v>
      </c>
      <c r="D82" s="1">
        <v>190</v>
      </c>
      <c r="E82" s="1"/>
      <c r="F82" s="1"/>
      <c r="G82" s="11"/>
    </row>
    <row r="83" spans="2:7" x14ac:dyDescent="0.25">
      <c r="B83" s="19" t="s">
        <v>143</v>
      </c>
      <c r="C83" s="1">
        <v>150</v>
      </c>
      <c r="D83" s="1">
        <v>220</v>
      </c>
      <c r="E83" s="1"/>
      <c r="F83" s="1"/>
      <c r="G83" s="11"/>
    </row>
    <row r="84" spans="2:7" x14ac:dyDescent="0.25">
      <c r="B84" s="19" t="s">
        <v>144</v>
      </c>
      <c r="C84" s="1">
        <v>150</v>
      </c>
      <c r="D84" s="1">
        <v>180</v>
      </c>
      <c r="E84" s="1"/>
      <c r="F84" s="1"/>
      <c r="G84" s="11"/>
    </row>
    <row r="85" spans="2:7" x14ac:dyDescent="0.25">
      <c r="B85" s="13" t="s">
        <v>22</v>
      </c>
      <c r="C85" s="1"/>
      <c r="D85" s="1"/>
      <c r="E85" s="1"/>
      <c r="F85" s="1"/>
      <c r="G85" s="11"/>
    </row>
    <row r="86" spans="2:7" x14ac:dyDescent="0.25">
      <c r="B86" s="19" t="s">
        <v>145</v>
      </c>
      <c r="C86" s="1">
        <v>160</v>
      </c>
      <c r="D86" s="1">
        <v>290</v>
      </c>
      <c r="E86" s="1"/>
      <c r="F86" s="1"/>
      <c r="G86" s="11"/>
    </row>
    <row r="87" spans="2:7" x14ac:dyDescent="0.25">
      <c r="B87" s="19" t="s">
        <v>146</v>
      </c>
      <c r="C87" s="1">
        <v>60</v>
      </c>
      <c r="D87" s="1">
        <v>180</v>
      </c>
      <c r="E87" s="1"/>
      <c r="F87" s="1"/>
      <c r="G87" s="11"/>
    </row>
    <row r="88" spans="2:7" x14ac:dyDescent="0.25">
      <c r="B88" s="19" t="s">
        <v>147</v>
      </c>
      <c r="C88" s="1">
        <v>100</v>
      </c>
      <c r="D88" s="1">
        <v>150</v>
      </c>
      <c r="E88" s="1"/>
      <c r="F88" s="1"/>
      <c r="G88" s="11"/>
    </row>
    <row r="89" spans="2:7" x14ac:dyDescent="0.25">
      <c r="B89" s="19" t="s">
        <v>148</v>
      </c>
      <c r="C89" s="1">
        <v>200</v>
      </c>
      <c r="D89" s="1">
        <v>290</v>
      </c>
      <c r="E89" s="1"/>
      <c r="F89" s="1"/>
      <c r="G89" s="11"/>
    </row>
    <row r="90" spans="2:7" x14ac:dyDescent="0.25">
      <c r="B90" s="19" t="s">
        <v>149</v>
      </c>
      <c r="C90" s="1">
        <v>50</v>
      </c>
      <c r="D90" s="1">
        <v>60</v>
      </c>
      <c r="E90" s="1"/>
      <c r="F90" s="1"/>
      <c r="G90" s="11"/>
    </row>
    <row r="91" spans="2:7" x14ac:dyDescent="0.25">
      <c r="B91" s="17" t="s">
        <v>150</v>
      </c>
      <c r="C91" s="1">
        <v>50</v>
      </c>
      <c r="D91" s="1">
        <v>90</v>
      </c>
      <c r="E91" s="1"/>
      <c r="F91" s="1">
        <f>C91*E91/C3</f>
        <v>0</v>
      </c>
      <c r="G91" s="11">
        <f t="shared" si="0"/>
        <v>0</v>
      </c>
    </row>
    <row r="92" spans="2:7" x14ac:dyDescent="0.25">
      <c r="B92" s="17" t="s">
        <v>151</v>
      </c>
      <c r="C92" s="1">
        <v>50</v>
      </c>
      <c r="D92" s="1">
        <v>90</v>
      </c>
      <c r="E92" s="1"/>
      <c r="F92" s="1">
        <f>C92*E92/C3</f>
        <v>0</v>
      </c>
      <c r="G92" s="11">
        <f t="shared" si="0"/>
        <v>0</v>
      </c>
    </row>
    <row r="93" spans="2:7" x14ac:dyDescent="0.25">
      <c r="B93" s="17"/>
      <c r="C93" s="1"/>
      <c r="D93" s="1"/>
      <c r="E93" s="1"/>
      <c r="F93" s="1"/>
      <c r="G93" s="11"/>
    </row>
    <row r="94" spans="2:7" x14ac:dyDescent="0.25">
      <c r="B94" s="17"/>
      <c r="C94" s="1"/>
      <c r="D94" s="1"/>
      <c r="E94" s="1"/>
      <c r="F94" s="1"/>
      <c r="G94" s="1">
        <f t="shared" si="0"/>
        <v>0</v>
      </c>
    </row>
    <row r="95" spans="2:7" x14ac:dyDescent="0.25">
      <c r="B95" s="8" t="s">
        <v>11</v>
      </c>
      <c r="C95" s="1"/>
      <c r="D95" s="1"/>
      <c r="E95" s="1"/>
      <c r="F95" s="8">
        <f>SUM(F8:F92)</f>
        <v>0</v>
      </c>
      <c r="G95" s="1">
        <f t="shared" si="0"/>
        <v>0</v>
      </c>
    </row>
    <row r="96" spans="2:7" x14ac:dyDescent="0.25">
      <c r="B96" s="1"/>
      <c r="C96" s="1"/>
      <c r="D96" s="1"/>
      <c r="E96" s="1"/>
      <c r="F96" s="1"/>
      <c r="G96" s="1">
        <f t="shared" si="0"/>
        <v>0</v>
      </c>
    </row>
    <row r="97" spans="2:7" x14ac:dyDescent="0.25">
      <c r="B97" s="7" t="s">
        <v>8</v>
      </c>
      <c r="C97" s="1"/>
      <c r="D97" s="1"/>
      <c r="E97" s="1"/>
      <c r="F97" s="1">
        <f>C97*E97/C20</f>
        <v>0</v>
      </c>
      <c r="G97" s="1">
        <f t="shared" si="0"/>
        <v>0</v>
      </c>
    </row>
    <row r="98" spans="2:7" x14ac:dyDescent="0.25">
      <c r="B98" s="1" t="s">
        <v>152</v>
      </c>
      <c r="C98" s="1">
        <v>200</v>
      </c>
      <c r="D98" s="1">
        <v>90</v>
      </c>
      <c r="E98" s="1"/>
      <c r="F98" s="1">
        <f>C98*E98/C3</f>
        <v>0</v>
      </c>
      <c r="G98" s="1">
        <f t="shared" si="0"/>
        <v>0</v>
      </c>
    </row>
    <row r="99" spans="2:7" x14ac:dyDescent="0.25">
      <c r="B99" s="1" t="s">
        <v>153</v>
      </c>
      <c r="C99" s="1">
        <v>330</v>
      </c>
      <c r="D99" s="1">
        <v>210</v>
      </c>
      <c r="E99" s="1"/>
      <c r="F99" s="1"/>
      <c r="G99" s="1"/>
    </row>
    <row r="100" spans="2:7" x14ac:dyDescent="0.25">
      <c r="B100" s="1" t="s">
        <v>154</v>
      </c>
      <c r="C100" s="1">
        <v>200</v>
      </c>
      <c r="D100" s="1">
        <v>95</v>
      </c>
      <c r="E100" s="1"/>
      <c r="F100" s="1"/>
      <c r="G100" s="1"/>
    </row>
    <row r="101" spans="2:7" x14ac:dyDescent="0.25">
      <c r="B101" s="1" t="s">
        <v>160</v>
      </c>
      <c r="C101" s="1">
        <v>200</v>
      </c>
      <c r="D101" s="1">
        <v>95</v>
      </c>
      <c r="E101" s="1"/>
      <c r="F101" s="1"/>
      <c r="G101" s="1"/>
    </row>
    <row r="102" spans="2:7" x14ac:dyDescent="0.25">
      <c r="B102" s="1" t="s">
        <v>155</v>
      </c>
      <c r="C102" s="1">
        <v>250</v>
      </c>
      <c r="D102" s="1">
        <v>150</v>
      </c>
      <c r="E102" s="1"/>
      <c r="F102" s="1"/>
      <c r="G102" s="1"/>
    </row>
    <row r="103" spans="2:7" x14ac:dyDescent="0.25">
      <c r="B103" s="1" t="s">
        <v>156</v>
      </c>
      <c r="C103" s="1">
        <v>250</v>
      </c>
      <c r="D103" s="1">
        <v>150</v>
      </c>
      <c r="E103" s="1"/>
      <c r="F103" s="1"/>
      <c r="G103" s="1"/>
    </row>
    <row r="104" spans="2:7" x14ac:dyDescent="0.25">
      <c r="B104" s="1" t="s">
        <v>157</v>
      </c>
      <c r="C104" s="1">
        <v>250</v>
      </c>
      <c r="D104" s="1">
        <v>150</v>
      </c>
      <c r="E104" s="1"/>
      <c r="F104" s="1"/>
      <c r="G104" s="1"/>
    </row>
    <row r="105" spans="2:7" x14ac:dyDescent="0.25">
      <c r="B105" s="1" t="s">
        <v>158</v>
      </c>
      <c r="C105" s="1">
        <v>500</v>
      </c>
      <c r="D105" s="1">
        <v>120</v>
      </c>
      <c r="E105" s="1"/>
      <c r="F105" s="1"/>
      <c r="G105" s="1"/>
    </row>
    <row r="106" spans="2:7" x14ac:dyDescent="0.25">
      <c r="B106" s="1" t="s">
        <v>161</v>
      </c>
      <c r="C106" s="1">
        <v>500</v>
      </c>
      <c r="D106" s="1">
        <v>180</v>
      </c>
      <c r="E106" s="1"/>
      <c r="F106" s="1"/>
      <c r="G106" s="1"/>
    </row>
    <row r="107" spans="2:7" x14ac:dyDescent="0.25">
      <c r="B107" s="1" t="s">
        <v>162</v>
      </c>
      <c r="C107" s="1">
        <v>330</v>
      </c>
      <c r="D107" s="1">
        <v>250</v>
      </c>
      <c r="E107" s="1"/>
      <c r="F107" s="1"/>
      <c r="G107" s="1"/>
    </row>
    <row r="108" spans="2:7" x14ac:dyDescent="0.25">
      <c r="B108" s="1" t="s">
        <v>159</v>
      </c>
      <c r="C108" s="1">
        <v>330</v>
      </c>
      <c r="D108" s="1">
        <v>250</v>
      </c>
      <c r="E108" s="1"/>
      <c r="F108" s="1">
        <f>C108*E108/C3</f>
        <v>0</v>
      </c>
      <c r="G108" s="1">
        <f t="shared" si="0"/>
        <v>0</v>
      </c>
    </row>
    <row r="109" spans="2:7" x14ac:dyDescent="0.25">
      <c r="B109" s="13" t="s">
        <v>163</v>
      </c>
      <c r="C109" s="1"/>
      <c r="D109" s="1"/>
      <c r="E109" s="1"/>
      <c r="F109" s="1">
        <f>C109*E109/C3</f>
        <v>0</v>
      </c>
      <c r="G109" s="1">
        <f t="shared" si="0"/>
        <v>0</v>
      </c>
    </row>
    <row r="110" spans="2:7" x14ac:dyDescent="0.25">
      <c r="B110" s="19" t="s">
        <v>164</v>
      </c>
      <c r="C110" s="1">
        <v>200</v>
      </c>
      <c r="D110" s="1">
        <v>80</v>
      </c>
      <c r="E110" s="1"/>
      <c r="F110" s="1"/>
      <c r="G110" s="1"/>
    </row>
    <row r="111" spans="2:7" x14ac:dyDescent="0.25">
      <c r="B111" s="19" t="s">
        <v>165</v>
      </c>
      <c r="C111" s="1">
        <v>200</v>
      </c>
      <c r="D111" s="1">
        <v>80</v>
      </c>
      <c r="E111" s="1"/>
      <c r="F111" s="1"/>
      <c r="G111" s="1"/>
    </row>
    <row r="112" spans="2:7" ht="18.95" customHeight="1" x14ac:dyDescent="0.25">
      <c r="B112" s="19" t="s">
        <v>166</v>
      </c>
      <c r="C112" s="1">
        <v>500</v>
      </c>
      <c r="D112" s="1">
        <v>210</v>
      </c>
      <c r="E112" s="1"/>
      <c r="F112" s="1"/>
      <c r="G112" s="1"/>
    </row>
    <row r="113" spans="2:7" x14ac:dyDescent="0.25">
      <c r="B113" s="19" t="s">
        <v>167</v>
      </c>
      <c r="C113" s="1">
        <v>500</v>
      </c>
      <c r="D113" s="1">
        <v>210</v>
      </c>
      <c r="E113" s="1"/>
      <c r="F113" s="1"/>
      <c r="G113" s="1"/>
    </row>
    <row r="114" spans="2:7" x14ac:dyDescent="0.25">
      <c r="B114" s="19" t="s">
        <v>168</v>
      </c>
      <c r="C114" s="1">
        <v>500</v>
      </c>
      <c r="D114" s="1">
        <v>210</v>
      </c>
      <c r="E114" s="1"/>
      <c r="F114" s="1"/>
      <c r="G114" s="1"/>
    </row>
    <row r="115" spans="2:7" x14ac:dyDescent="0.25">
      <c r="B115" s="19" t="s">
        <v>169</v>
      </c>
      <c r="C115" s="1">
        <v>500</v>
      </c>
      <c r="D115" s="1">
        <v>210</v>
      </c>
      <c r="E115" s="1"/>
      <c r="F115" s="1"/>
      <c r="G115" s="1"/>
    </row>
    <row r="116" spans="2:7" x14ac:dyDescent="0.25">
      <c r="B116" s="19" t="s">
        <v>170</v>
      </c>
      <c r="C116" s="1">
        <v>500</v>
      </c>
      <c r="D116" s="1">
        <v>210</v>
      </c>
      <c r="E116" s="1"/>
      <c r="F116" s="1"/>
      <c r="G116" s="1"/>
    </row>
    <row r="117" spans="2:7" x14ac:dyDescent="0.25">
      <c r="B117" s="19" t="s">
        <v>171</v>
      </c>
      <c r="C117" s="1">
        <v>500</v>
      </c>
      <c r="D117" s="1">
        <v>210</v>
      </c>
      <c r="E117" s="1"/>
      <c r="F117" s="1"/>
      <c r="G117" s="1"/>
    </row>
    <row r="118" spans="2:7" x14ac:dyDescent="0.25">
      <c r="B118" s="19" t="s">
        <v>172</v>
      </c>
      <c r="C118" s="1">
        <v>500</v>
      </c>
      <c r="D118" s="1">
        <v>230</v>
      </c>
      <c r="E118" s="1"/>
      <c r="F118" s="1"/>
      <c r="G118" s="1"/>
    </row>
    <row r="119" spans="2:7" x14ac:dyDescent="0.25">
      <c r="B119" s="19" t="s">
        <v>173</v>
      </c>
      <c r="C119" s="1">
        <v>500</v>
      </c>
      <c r="D119" s="1">
        <v>230</v>
      </c>
      <c r="E119" s="1"/>
      <c r="F119" s="1"/>
      <c r="G119" s="1"/>
    </row>
    <row r="120" spans="2:7" x14ac:dyDescent="0.25">
      <c r="B120" s="19" t="s">
        <v>174</v>
      </c>
      <c r="C120" s="1">
        <v>500</v>
      </c>
      <c r="D120" s="1">
        <v>230</v>
      </c>
      <c r="E120" s="1"/>
      <c r="F120" s="1"/>
      <c r="G120" s="1"/>
    </row>
    <row r="121" spans="2:7" x14ac:dyDescent="0.25">
      <c r="B121" s="19" t="s">
        <v>175</v>
      </c>
      <c r="C121" s="1"/>
      <c r="D121" s="1">
        <v>90</v>
      </c>
      <c r="E121" s="1"/>
      <c r="F121" s="1"/>
      <c r="G121" s="1"/>
    </row>
    <row r="122" spans="2:7" x14ac:dyDescent="0.25">
      <c r="B122" s="19" t="s">
        <v>176</v>
      </c>
      <c r="C122" s="1"/>
      <c r="D122" s="1">
        <v>180</v>
      </c>
      <c r="E122" s="1"/>
      <c r="F122" s="1"/>
      <c r="G122" s="1"/>
    </row>
    <row r="123" spans="2:7" x14ac:dyDescent="0.25">
      <c r="B123" s="19" t="s">
        <v>177</v>
      </c>
      <c r="C123" s="1"/>
      <c r="D123" s="1">
        <v>210</v>
      </c>
      <c r="E123" s="1"/>
      <c r="F123" s="1"/>
      <c r="G123" s="1"/>
    </row>
    <row r="124" spans="2:7" x14ac:dyDescent="0.25">
      <c r="B124" s="17" t="s">
        <v>178</v>
      </c>
      <c r="C124" s="1"/>
      <c r="D124" s="1">
        <v>210</v>
      </c>
      <c r="E124" s="1"/>
      <c r="F124" s="1">
        <f>C124*E124/C3</f>
        <v>0</v>
      </c>
      <c r="G124" s="1">
        <f t="shared" si="0"/>
        <v>0</v>
      </c>
    </row>
    <row r="125" spans="2:7" x14ac:dyDescent="0.25">
      <c r="B125" s="1"/>
      <c r="C125" s="1"/>
      <c r="D125" s="1"/>
      <c r="E125" s="1" t="s">
        <v>66</v>
      </c>
      <c r="F125" s="1"/>
      <c r="G125" s="1"/>
    </row>
    <row r="126" spans="2:7" x14ac:dyDescent="0.25">
      <c r="B126" s="8" t="s">
        <v>10</v>
      </c>
      <c r="C126" s="1"/>
      <c r="D126" s="1"/>
      <c r="E126" s="1"/>
      <c r="F126" s="8">
        <f>SUM(F98:F124)</f>
        <v>0</v>
      </c>
      <c r="G126" s="1"/>
    </row>
    <row r="127" spans="2:7" x14ac:dyDescent="0.25">
      <c r="B127" s="8" t="s">
        <v>14</v>
      </c>
      <c r="C127" s="1"/>
      <c r="D127" s="1"/>
      <c r="E127" s="1"/>
      <c r="F127" s="1"/>
      <c r="G127" s="8">
        <f>SUM(G8:G124)</f>
        <v>0</v>
      </c>
    </row>
    <row r="128" spans="2:7" x14ac:dyDescent="0.25">
      <c r="B128" s="8" t="s">
        <v>19</v>
      </c>
      <c r="C128" s="1"/>
      <c r="D128" s="1"/>
      <c r="E128" s="1"/>
      <c r="F128" s="1"/>
      <c r="G128" s="8">
        <f>G127*10%</f>
        <v>0</v>
      </c>
    </row>
    <row r="129" spans="2:7" x14ac:dyDescent="0.25">
      <c r="B129" s="14" t="s">
        <v>20</v>
      </c>
      <c r="C129" s="1"/>
      <c r="D129" s="1"/>
      <c r="E129" s="1"/>
      <c r="F129" s="1"/>
      <c r="G129" s="8">
        <f>G127+G128</f>
        <v>0</v>
      </c>
    </row>
  </sheetData>
  <mergeCells count="1">
    <mergeCell ref="B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Ресторан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Архипова</dc:creator>
  <cp:lastModifiedBy>Alexey</cp:lastModifiedBy>
  <dcterms:created xsi:type="dcterms:W3CDTF">2017-06-15T12:28:23Z</dcterms:created>
  <dcterms:modified xsi:type="dcterms:W3CDTF">2018-03-11T20:27:16Z</dcterms:modified>
</cp:coreProperties>
</file>